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riendswood.sharepoint.com/sites/EngineeringPoliciesandManualsCurrent/Shared Documents/General/Technical Specifications/Marked Up/Division 00 - Contracting Documents/"/>
    </mc:Choice>
  </mc:AlternateContent>
  <xr:revisionPtr revIDLastSave="557" documentId="8_{82062066-CD2F-4E4D-8831-AC98A8560167}" xr6:coauthVersionLast="47" xr6:coauthVersionMax="47" xr10:uidLastSave="{7ABB8090-B8B7-462A-ADE0-5F8EEE2F79B9}"/>
  <bookViews>
    <workbookView xWindow="-120" yWindow="-120" windowWidth="38640" windowHeight="21240" tabRatio="906" xr2:uid="{00000000-000D-0000-FFFF-FFFF00000000}"/>
  </bookViews>
  <sheets>
    <sheet name="Info" sheetId="25" r:id="rId1"/>
    <sheet name="Pay 1" sheetId="1" r:id="rId2"/>
    <sheet name="Pay 2" sheetId="28" r:id="rId3"/>
    <sheet name="Pay 3" sheetId="29" r:id="rId4"/>
    <sheet name="Pay 4" sheetId="30" r:id="rId5"/>
    <sheet name="Pay 5" sheetId="31" r:id="rId6"/>
    <sheet name="Pay 6" sheetId="32" r:id="rId7"/>
    <sheet name="Pay 7" sheetId="33" r:id="rId8"/>
    <sheet name="Pay 8" sheetId="34" r:id="rId9"/>
    <sheet name="Pay 9" sheetId="35" r:id="rId10"/>
    <sheet name="Pay 10" sheetId="36" r:id="rId11"/>
    <sheet name="Pay 11" sheetId="37" r:id="rId12"/>
    <sheet name="Pay 12" sheetId="38" r:id="rId13"/>
    <sheet name="Final-Retainage" sheetId="39" r:id="rId14"/>
  </sheets>
  <definedNames>
    <definedName name="_xlnm.Print_Area" localSheetId="13">'Final-Retainage'!$A$1:$E$52</definedName>
    <definedName name="_xlnm.Print_Area" localSheetId="1">'Pay 1'!$A$1:$E$52</definedName>
    <definedName name="_xlnm.Print_Area" localSheetId="10">'Pay 10'!$A$1:$E$52</definedName>
    <definedName name="_xlnm.Print_Area" localSheetId="11">'Pay 11'!$A$1:$E$52</definedName>
    <definedName name="_xlnm.Print_Area" localSheetId="12">'Pay 12'!$A$1:$E$52</definedName>
    <definedName name="_xlnm.Print_Area" localSheetId="2">'Pay 2'!$A$1:$E$52</definedName>
    <definedName name="_xlnm.Print_Area" localSheetId="3">'Pay 3'!$A$1:$E$52</definedName>
    <definedName name="_xlnm.Print_Area" localSheetId="4">'Pay 4'!$A$1:$E$52</definedName>
    <definedName name="_xlnm.Print_Area" localSheetId="5">'Pay 5'!$A$1:$E$52</definedName>
    <definedName name="_xlnm.Print_Area" localSheetId="6">'Pay 6'!$A$1:$E$52</definedName>
    <definedName name="_xlnm.Print_Area" localSheetId="7">'Pay 7'!$A$1:$E$52</definedName>
    <definedName name="_xlnm.Print_Area" localSheetId="8">'Pay 8'!$A$1:$E$52</definedName>
    <definedName name="_xlnm.Print_Area" localSheetId="9">'Pay 9'!$A$1:$E$52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37" l="1"/>
  <c r="B23" i="36"/>
  <c r="B23" i="33"/>
  <c r="B23" i="32"/>
  <c r="B27" i="39"/>
  <c r="B26" i="39"/>
  <c r="B28" i="39" s="1"/>
  <c r="B30" i="39" s="1"/>
  <c r="B21" i="39"/>
  <c r="B23" i="39" s="1"/>
  <c r="D13" i="39"/>
  <c r="D12" i="39"/>
  <c r="B12" i="39"/>
  <c r="D11" i="39"/>
  <c r="B11" i="39"/>
  <c r="D10" i="39"/>
  <c r="B10" i="39"/>
  <c r="A6" i="39"/>
  <c r="A3" i="39"/>
  <c r="B27" i="38"/>
  <c r="B26" i="38"/>
  <c r="B28" i="38" s="1"/>
  <c r="B30" i="38" s="1"/>
  <c r="B21" i="38"/>
  <c r="B23" i="38" s="1"/>
  <c r="D13" i="38"/>
  <c r="D12" i="38"/>
  <c r="B12" i="38"/>
  <c r="D11" i="38"/>
  <c r="B11" i="38"/>
  <c r="D10" i="38"/>
  <c r="B10" i="38"/>
  <c r="A6" i="38"/>
  <c r="A3" i="38"/>
  <c r="B27" i="37"/>
  <c r="B28" i="37"/>
  <c r="B26" i="37"/>
  <c r="B31" i="37" s="1"/>
  <c r="B21" i="37"/>
  <c r="D13" i="37"/>
  <c r="D12" i="37"/>
  <c r="B12" i="37"/>
  <c r="D11" i="37"/>
  <c r="B11" i="37"/>
  <c r="D10" i="37"/>
  <c r="B10" i="37"/>
  <c r="A6" i="37"/>
  <c r="A3" i="37"/>
  <c r="B27" i="36"/>
  <c r="B26" i="36"/>
  <c r="B28" i="36" s="1"/>
  <c r="B30" i="36" s="1"/>
  <c r="B21" i="36"/>
  <c r="D13" i="36"/>
  <c r="D12" i="36"/>
  <c r="B12" i="36"/>
  <c r="D11" i="36"/>
  <c r="B11" i="36"/>
  <c r="D10" i="36"/>
  <c r="B10" i="36"/>
  <c r="A6" i="36"/>
  <c r="A3" i="36"/>
  <c r="B27" i="35"/>
  <c r="B26" i="35"/>
  <c r="B28" i="35" s="1"/>
  <c r="B30" i="35" s="1"/>
  <c r="B21" i="35"/>
  <c r="B23" i="35" s="1"/>
  <c r="D13" i="35"/>
  <c r="D12" i="35"/>
  <c r="B12" i="35"/>
  <c r="D11" i="35"/>
  <c r="B11" i="35"/>
  <c r="D10" i="35"/>
  <c r="B10" i="35"/>
  <c r="A6" i="35"/>
  <c r="A3" i="35"/>
  <c r="B27" i="34"/>
  <c r="B28" i="34"/>
  <c r="B30" i="34" s="1"/>
  <c r="B32" i="34" s="1"/>
  <c r="B26" i="34"/>
  <c r="B31" i="34" s="1"/>
  <c r="B21" i="34"/>
  <c r="B23" i="34" s="1"/>
  <c r="D13" i="34"/>
  <c r="D12" i="34"/>
  <c r="B12" i="34"/>
  <c r="D11" i="34"/>
  <c r="B11" i="34"/>
  <c r="D10" i="34"/>
  <c r="B10" i="34"/>
  <c r="A6" i="34"/>
  <c r="A3" i="34"/>
  <c r="B27" i="33"/>
  <c r="B28" i="33" s="1"/>
  <c r="B30" i="33" s="1"/>
  <c r="B26" i="33"/>
  <c r="B31" i="33" s="1"/>
  <c r="B21" i="33"/>
  <c r="D13" i="33"/>
  <c r="D12" i="33"/>
  <c r="B12" i="33"/>
  <c r="D11" i="33"/>
  <c r="B11" i="33"/>
  <c r="D10" i="33"/>
  <c r="B10" i="33"/>
  <c r="A6" i="33"/>
  <c r="A3" i="33"/>
  <c r="B27" i="32"/>
  <c r="B26" i="32"/>
  <c r="B28" i="32" s="1"/>
  <c r="B30" i="32" s="1"/>
  <c r="B21" i="32"/>
  <c r="D13" i="32"/>
  <c r="D12" i="32"/>
  <c r="B12" i="32"/>
  <c r="D11" i="32"/>
  <c r="B11" i="32"/>
  <c r="D10" i="32"/>
  <c r="B10" i="32"/>
  <c r="A6" i="32"/>
  <c r="A3" i="32"/>
  <c r="B27" i="31"/>
  <c r="B28" i="31"/>
  <c r="B30" i="31" s="1"/>
  <c r="B26" i="31"/>
  <c r="B31" i="31" s="1"/>
  <c r="B21" i="31"/>
  <c r="B23" i="31" s="1"/>
  <c r="D13" i="31"/>
  <c r="D12" i="31"/>
  <c r="B12" i="31"/>
  <c r="D11" i="31"/>
  <c r="B11" i="31"/>
  <c r="D10" i="31"/>
  <c r="B10" i="31"/>
  <c r="A6" i="31"/>
  <c r="A3" i="31"/>
  <c r="B27" i="30"/>
  <c r="B26" i="30"/>
  <c r="B28" i="30" s="1"/>
  <c r="B30" i="30" s="1"/>
  <c r="B21" i="30"/>
  <c r="B23" i="30" s="1"/>
  <c r="D13" i="30"/>
  <c r="D12" i="30"/>
  <c r="B12" i="30"/>
  <c r="D11" i="30"/>
  <c r="B11" i="30"/>
  <c r="D10" i="30"/>
  <c r="B10" i="30"/>
  <c r="A6" i="30"/>
  <c r="A3" i="30"/>
  <c r="B27" i="29"/>
  <c r="B26" i="29"/>
  <c r="B28" i="29" s="1"/>
  <c r="B30" i="29" s="1"/>
  <c r="B21" i="29"/>
  <c r="B23" i="29" s="1"/>
  <c r="D13" i="29"/>
  <c r="D12" i="29"/>
  <c r="B12" i="29"/>
  <c r="D11" i="29"/>
  <c r="B11" i="29"/>
  <c r="D10" i="29"/>
  <c r="B10" i="29"/>
  <c r="A6" i="29"/>
  <c r="A3" i="29"/>
  <c r="B27" i="28"/>
  <c r="B31" i="28"/>
  <c r="B26" i="28"/>
  <c r="B28" i="28" s="1"/>
  <c r="B30" i="28" s="1"/>
  <c r="B32" i="28" s="1"/>
  <c r="B21" i="28"/>
  <c r="B23" i="28" s="1"/>
  <c r="D13" i="28"/>
  <c r="D12" i="28"/>
  <c r="B12" i="28"/>
  <c r="D11" i="28"/>
  <c r="B11" i="28"/>
  <c r="D10" i="28"/>
  <c r="B10" i="28"/>
  <c r="A6" i="28"/>
  <c r="A3" i="28"/>
  <c r="B32" i="1"/>
  <c r="B31" i="1"/>
  <c r="B30" i="1"/>
  <c r="B28" i="1"/>
  <c r="B12" i="1"/>
  <c r="B23" i="25"/>
  <c r="B26" i="1"/>
  <c r="B21" i="1"/>
  <c r="B23" i="1" s="1"/>
  <c r="B22" i="25"/>
  <c r="B11" i="1"/>
  <c r="B10" i="1"/>
  <c r="A6" i="1"/>
  <c r="A3" i="1"/>
  <c r="D12" i="1"/>
  <c r="D11" i="1"/>
  <c r="D13" i="1"/>
  <c r="D10" i="1"/>
  <c r="B31" i="39" l="1"/>
  <c r="B32" i="39" s="1"/>
  <c r="B33" i="39" s="1"/>
  <c r="B31" i="38"/>
  <c r="B32" i="38" s="1"/>
  <c r="B33" i="38" s="1"/>
  <c r="B30" i="37"/>
  <c r="B32" i="37" s="1"/>
  <c r="B33" i="37" s="1"/>
  <c r="B31" i="36"/>
  <c r="B32" i="36" s="1"/>
  <c r="B33" i="36" s="1"/>
  <c r="B31" i="35"/>
  <c r="B32" i="35" s="1"/>
  <c r="B33" i="35" s="1"/>
  <c r="B33" i="34"/>
  <c r="B32" i="33"/>
  <c r="B33" i="33" s="1"/>
  <c r="B31" i="32"/>
  <c r="B32" i="32" s="1"/>
  <c r="B33" i="32" s="1"/>
  <c r="B32" i="31"/>
  <c r="B33" i="31" s="1"/>
  <c r="B31" i="30"/>
  <c r="B32" i="30" s="1"/>
  <c r="B33" i="30" s="1"/>
  <c r="B31" i="29"/>
  <c r="B32" i="29" s="1"/>
  <c r="B33" i="29" s="1"/>
  <c r="B33" i="28"/>
  <c r="B33" i="1" l="1"/>
</calcChain>
</file>

<file path=xl/sharedStrings.xml><?xml version="1.0" encoding="utf-8"?>
<sst xmlns="http://schemas.openxmlformats.org/spreadsheetml/2006/main" count="514" uniqueCount="64">
  <si>
    <t>Date</t>
  </si>
  <si>
    <t>CITY OF FRIENDSWOOD</t>
  </si>
  <si>
    <t>Project Name:</t>
  </si>
  <si>
    <t>Project Number:</t>
  </si>
  <si>
    <t>Contractor:</t>
  </si>
  <si>
    <t>Address:</t>
  </si>
  <si>
    <t>City, State Zip:</t>
  </si>
  <si>
    <t>Invoice Number:</t>
  </si>
  <si>
    <t>Amount Requested:</t>
  </si>
  <si>
    <t>Amount Recommended for Payment:</t>
  </si>
  <si>
    <t>Reviewed By:</t>
  </si>
  <si>
    <t>Approved By:</t>
  </si>
  <si>
    <t>Payment Authorization for</t>
  </si>
  <si>
    <t>Department Name:</t>
  </si>
  <si>
    <t>Enter Department Name</t>
  </si>
  <si>
    <t>Contractor Name:</t>
  </si>
  <si>
    <t>Enter Contractor Name</t>
  </si>
  <si>
    <t>Contractor Address:</t>
  </si>
  <si>
    <t>Enter Contractor Address</t>
  </si>
  <si>
    <t>Contractor City, State and Zip Code</t>
  </si>
  <si>
    <t>Enter Contractor City, State and Zip Code</t>
  </si>
  <si>
    <t>Contractor Phone:</t>
  </si>
  <si>
    <t>Enter Contractor Phone</t>
  </si>
  <si>
    <t>Original Contract Amount:</t>
  </si>
  <si>
    <t>Work Retainage Percentage:</t>
  </si>
  <si>
    <t>Purchase Order Number:</t>
  </si>
  <si>
    <t>Enter Purchase Order Number</t>
  </si>
  <si>
    <t>Current Contract Amount:</t>
  </si>
  <si>
    <t>Enter Project Name</t>
  </si>
  <si>
    <t>Vendor Number:</t>
  </si>
  <si>
    <t>Phone Number:</t>
  </si>
  <si>
    <t>Prepared By:</t>
  </si>
  <si>
    <t>Bria A. Whitmire, PE, CFM</t>
  </si>
  <si>
    <t>Projects Coordinator</t>
  </si>
  <si>
    <t>Office Manager or Project Manager</t>
  </si>
  <si>
    <t>Jil Arias, PE, CFM</t>
  </si>
  <si>
    <t>Director of Engineering</t>
  </si>
  <si>
    <t>Enter Project Number</t>
  </si>
  <si>
    <t>Enter Vendor Number</t>
  </si>
  <si>
    <t>Approved Change Orders to Date:</t>
  </si>
  <si>
    <t>CO#1:</t>
  </si>
  <si>
    <t>CO#3:</t>
  </si>
  <si>
    <t>CO#2:</t>
  </si>
  <si>
    <t>CO#4:</t>
  </si>
  <si>
    <t>CO#5:</t>
  </si>
  <si>
    <t>CO#6:</t>
  </si>
  <si>
    <t>CO#7:</t>
  </si>
  <si>
    <t>CO#8:</t>
  </si>
  <si>
    <t>CO#9:</t>
  </si>
  <si>
    <t>CO#10:</t>
  </si>
  <si>
    <t>Total Approved Change Orders:</t>
  </si>
  <si>
    <t>Remaining Contract Funds</t>
  </si>
  <si>
    <t>Total Work Completed per this Invoice:</t>
  </si>
  <si>
    <t>Total Retainage Held per this Invoice:</t>
  </si>
  <si>
    <t>Current PO Number (if rolled over):</t>
  </si>
  <si>
    <t>Purchase Order (PO) Number:</t>
  </si>
  <si>
    <t>Invoice Date:</t>
  </si>
  <si>
    <t>Total Paid Inclusive of this Invoice:</t>
  </si>
  <si>
    <t>Total Retainage Inclusive of this Invoice:</t>
  </si>
  <si>
    <t>Total Previously Paid:</t>
  </si>
  <si>
    <t>Name of Office Manager or Project Manager</t>
  </si>
  <si>
    <t>Pay Application Number:</t>
  </si>
  <si>
    <t>Total Funds Expended To Date:</t>
  </si>
  <si>
    <t>Final-Retainage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</si>
</sst>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_);[Red]\(0\)"/>
  </numFmts>
  <fonts count="10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name val="Arial"/>
    </font>
    <font>
      <sz val="10"/>
      <name val="Arial"/>
    </font>
    <font>
      <u/>
      <sz val="10"/>
      <color indexed="12"/>
      <name val="Arial"/>
      <family val="2"/>
    </font>
    <font>
      <b/>
      <u val="singleAccounting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8" fontId="1" fillId="0" borderId="0" xfId="0" applyNumberFormat="1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/>
    <xf numFmtId="0" fontId="1" fillId="0" borderId="6" xfId="0" applyFont="1" applyFill="1" applyBorder="1" applyProtection="1"/>
    <xf numFmtId="0" fontId="3" fillId="0" borderId="6" xfId="0" applyFont="1" applyFill="1" applyBorder="1" applyProtection="1"/>
    <xf numFmtId="165" fontId="1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3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Fill="1" applyBorder="1" applyAlignment="1" applyProtection="1"/>
    <xf numFmtId="0" fontId="1" fillId="0" borderId="4" xfId="0" applyFont="1" applyFill="1" applyBorder="1" applyProtection="1"/>
    <xf numFmtId="0" fontId="1" fillId="0" borderId="2" xfId="0" applyFont="1" applyFill="1" applyBorder="1" applyProtection="1"/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1" xfId="0" applyFont="1" applyFill="1" applyBorder="1" applyProtection="1"/>
    <xf numFmtId="0" fontId="1" fillId="0" borderId="8" xfId="0" applyFont="1" applyFill="1" applyBorder="1" applyProtection="1"/>
    <xf numFmtId="49" fontId="1" fillId="0" borderId="0" xfId="0" applyNumberFormat="1" applyFont="1" applyFill="1" applyBorder="1" applyProtection="1"/>
    <xf numFmtId="17" fontId="1" fillId="0" borderId="0" xfId="0" applyNumberFormat="1" applyFont="1" applyFill="1" applyBorder="1" applyProtection="1"/>
    <xf numFmtId="0" fontId="3" fillId="0" borderId="0" xfId="0" applyFont="1" applyFill="1" applyBorder="1" applyProtection="1"/>
    <xf numFmtId="0" fontId="3" fillId="0" borderId="8" xfId="0" applyFont="1" applyFill="1" applyBorder="1" applyProtection="1"/>
    <xf numFmtId="0" fontId="3" fillId="0" borderId="0" xfId="0" applyFont="1" applyFill="1" applyProtection="1"/>
    <xf numFmtId="0" fontId="1" fillId="0" borderId="3" xfId="0" applyFont="1" applyFill="1" applyBorder="1" applyAlignment="1" applyProtection="1"/>
    <xf numFmtId="0" fontId="1" fillId="0" borderId="3" xfId="0" applyFont="1" applyFill="1" applyBorder="1" applyProtection="1"/>
    <xf numFmtId="0" fontId="1" fillId="0" borderId="0" xfId="0" applyFont="1" applyFill="1" applyAlignment="1" applyProtection="1">
      <alignment horizontal="center"/>
    </xf>
    <xf numFmtId="164" fontId="1" fillId="0" borderId="0" xfId="1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1" fillId="2" borderId="10" xfId="2" applyNumberFormat="1" applyFont="1" applyFill="1" applyBorder="1" applyAlignment="1" applyProtection="1">
      <alignment horizontal="left"/>
      <protection locked="0"/>
    </xf>
    <xf numFmtId="164" fontId="1" fillId="2" borderId="10" xfId="2" applyNumberFormat="1" applyFont="1" applyFill="1" applyBorder="1" applyAlignment="1" applyProtection="1">
      <alignment horizontal="left"/>
      <protection locked="0"/>
    </xf>
    <xf numFmtId="0" fontId="3" fillId="4" borderId="11" xfId="0" applyFont="1" applyFill="1" applyBorder="1" applyProtection="1"/>
    <xf numFmtId="164" fontId="3" fillId="4" borderId="12" xfId="0" applyNumberFormat="1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9" xfId="0" applyFont="1" applyFill="1" applyBorder="1" applyAlignment="1" applyProtection="1">
      <alignment horizontal="center" wrapText="1"/>
      <protection locked="0"/>
    </xf>
    <xf numFmtId="0" fontId="4" fillId="0" borderId="13" xfId="0" applyFont="1" applyFill="1" applyBorder="1"/>
    <xf numFmtId="0" fontId="4" fillId="2" borderId="14" xfId="2" applyNumberFormat="1" applyFont="1" applyFill="1" applyBorder="1" applyAlignment="1" applyProtection="1">
      <alignment horizontal="left"/>
      <protection locked="0"/>
    </xf>
    <xf numFmtId="0" fontId="0" fillId="0" borderId="15" xfId="0" applyBorder="1"/>
    <xf numFmtId="0" fontId="4" fillId="2" borderId="16" xfId="2" applyNumberFormat="1" applyFont="1" applyFill="1" applyBorder="1" applyAlignment="1" applyProtection="1">
      <alignment horizontal="left"/>
      <protection locked="0"/>
    </xf>
    <xf numFmtId="0" fontId="4" fillId="0" borderId="15" xfId="0" applyFont="1" applyBorder="1"/>
    <xf numFmtId="0" fontId="4" fillId="0" borderId="15" xfId="0" applyFont="1" applyFill="1" applyBorder="1"/>
    <xf numFmtId="0" fontId="0" fillId="0" borderId="15" xfId="0" applyFill="1" applyBorder="1"/>
    <xf numFmtId="9" fontId="4" fillId="2" borderId="16" xfId="2" applyFont="1" applyFill="1" applyBorder="1" applyAlignment="1" applyProtection="1">
      <alignment horizontal="left"/>
      <protection locked="0"/>
    </xf>
    <xf numFmtId="164" fontId="4" fillId="0" borderId="15" xfId="0" applyNumberFormat="1" applyFont="1" applyFill="1" applyBorder="1"/>
    <xf numFmtId="164" fontId="4" fillId="2" borderId="16" xfId="2" applyNumberFormat="1" applyFont="1" applyFill="1" applyBorder="1" applyAlignment="1" applyProtection="1">
      <alignment horizontal="left"/>
      <protection locked="0"/>
    </xf>
    <xf numFmtId="0" fontId="4" fillId="3" borderId="15" xfId="0" applyFont="1" applyFill="1" applyBorder="1"/>
    <xf numFmtId="164" fontId="4" fillId="3" borderId="15" xfId="0" applyNumberFormat="1" applyFont="1" applyFill="1" applyBorder="1"/>
    <xf numFmtId="164" fontId="4" fillId="3" borderId="17" xfId="0" applyNumberFormat="1" applyFont="1" applyFill="1" applyBorder="1"/>
    <xf numFmtId="164" fontId="4" fillId="2" borderId="18" xfId="2" applyNumberFormat="1" applyFont="1" applyFill="1" applyBorder="1" applyAlignment="1" applyProtection="1">
      <alignment horizontal="left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3"/>
  <sheetViews>
    <sheetView tabSelected="1" zoomScale="125" zoomScaleNormal="125" workbookViewId="0"/>
  </sheetViews>
  <sheetFormatPr defaultColWidth="9.140625" defaultRowHeight="12.75" x14ac:dyDescent="0.2"/>
  <cols>
    <col min="1" max="1" width="37.140625" bestFit="1" customWidth="1"/>
    <col min="2" max="2" width="53.7109375" style="16" bestFit="1" customWidth="1"/>
    <col min="3" max="3" width="10.140625" bestFit="1" customWidth="1"/>
    <col min="6" max="6" width="7.85546875" customWidth="1"/>
  </cols>
  <sheetData>
    <row r="1" spans="1:3" x14ac:dyDescent="0.2">
      <c r="A1" s="48" t="s">
        <v>13</v>
      </c>
      <c r="B1" s="49" t="s">
        <v>14</v>
      </c>
    </row>
    <row r="2" spans="1:3" x14ac:dyDescent="0.2">
      <c r="A2" s="50" t="s">
        <v>2</v>
      </c>
      <c r="B2" s="51" t="s">
        <v>28</v>
      </c>
    </row>
    <row r="3" spans="1:3" x14ac:dyDescent="0.2">
      <c r="A3" s="52" t="s">
        <v>3</v>
      </c>
      <c r="B3" s="51" t="s">
        <v>37</v>
      </c>
    </row>
    <row r="4" spans="1:3" x14ac:dyDescent="0.2">
      <c r="A4" s="53" t="s">
        <v>29</v>
      </c>
      <c r="B4" s="51" t="s">
        <v>38</v>
      </c>
    </row>
    <row r="5" spans="1:3" x14ac:dyDescent="0.2">
      <c r="A5" s="53" t="s">
        <v>25</v>
      </c>
      <c r="B5" s="51" t="s">
        <v>26</v>
      </c>
    </row>
    <row r="6" spans="1:3" x14ac:dyDescent="0.2">
      <c r="A6" s="54" t="s">
        <v>15</v>
      </c>
      <c r="B6" s="51" t="s">
        <v>16</v>
      </c>
      <c r="C6" s="14"/>
    </row>
    <row r="7" spans="1:3" x14ac:dyDescent="0.2">
      <c r="A7" s="54" t="s">
        <v>17</v>
      </c>
      <c r="B7" s="51" t="s">
        <v>18</v>
      </c>
    </row>
    <row r="8" spans="1:3" x14ac:dyDescent="0.2">
      <c r="A8" s="54" t="s">
        <v>19</v>
      </c>
      <c r="B8" s="51" t="s">
        <v>20</v>
      </c>
    </row>
    <row r="9" spans="1:3" x14ac:dyDescent="0.2">
      <c r="A9" s="54" t="s">
        <v>21</v>
      </c>
      <c r="B9" s="51" t="s">
        <v>22</v>
      </c>
    </row>
    <row r="10" spans="1:3" x14ac:dyDescent="0.2">
      <c r="A10" s="54" t="s">
        <v>24</v>
      </c>
      <c r="B10" s="55">
        <v>0.05</v>
      </c>
      <c r="C10" s="15"/>
    </row>
    <row r="11" spans="1:3" x14ac:dyDescent="0.2">
      <c r="A11" s="56" t="s">
        <v>23</v>
      </c>
      <c r="B11" s="57">
        <v>0</v>
      </c>
    </row>
    <row r="12" spans="1:3" x14ac:dyDescent="0.2">
      <c r="A12" s="58" t="s">
        <v>40</v>
      </c>
      <c r="B12" s="57">
        <v>0</v>
      </c>
    </row>
    <row r="13" spans="1:3" x14ac:dyDescent="0.2">
      <c r="A13" s="58" t="s">
        <v>42</v>
      </c>
      <c r="B13" s="57">
        <v>0</v>
      </c>
    </row>
    <row r="14" spans="1:3" x14ac:dyDescent="0.2">
      <c r="A14" s="58" t="s">
        <v>41</v>
      </c>
      <c r="B14" s="57">
        <v>0</v>
      </c>
    </row>
    <row r="15" spans="1:3" x14ac:dyDescent="0.2">
      <c r="A15" s="58" t="s">
        <v>43</v>
      </c>
      <c r="B15" s="57">
        <v>0</v>
      </c>
    </row>
    <row r="16" spans="1:3" x14ac:dyDescent="0.2">
      <c r="A16" s="58" t="s">
        <v>44</v>
      </c>
      <c r="B16" s="57">
        <v>0</v>
      </c>
    </row>
    <row r="17" spans="1:2" x14ac:dyDescent="0.2">
      <c r="A17" s="58" t="s">
        <v>45</v>
      </c>
      <c r="B17" s="57">
        <v>0</v>
      </c>
    </row>
    <row r="18" spans="1:2" x14ac:dyDescent="0.2">
      <c r="A18" s="58" t="s">
        <v>46</v>
      </c>
      <c r="B18" s="57">
        <v>0</v>
      </c>
    </row>
    <row r="19" spans="1:2" x14ac:dyDescent="0.2">
      <c r="A19" s="58" t="s">
        <v>47</v>
      </c>
      <c r="B19" s="57">
        <v>0</v>
      </c>
    </row>
    <row r="20" spans="1:2" x14ac:dyDescent="0.2">
      <c r="A20" s="58" t="s">
        <v>48</v>
      </c>
      <c r="B20" s="57">
        <v>0</v>
      </c>
    </row>
    <row r="21" spans="1:2" x14ac:dyDescent="0.2">
      <c r="A21" s="58" t="s">
        <v>49</v>
      </c>
      <c r="B21" s="57">
        <v>0</v>
      </c>
    </row>
    <row r="22" spans="1:2" x14ac:dyDescent="0.2">
      <c r="A22" s="59" t="s">
        <v>50</v>
      </c>
      <c r="B22" s="57">
        <f>SUM(B12:B21)</f>
        <v>0</v>
      </c>
    </row>
    <row r="23" spans="1:2" ht="13.5" thickBot="1" x14ac:dyDescent="0.25">
      <c r="A23" s="60" t="s">
        <v>27</v>
      </c>
      <c r="B23" s="61">
        <f>+B11+B22</f>
        <v>0</v>
      </c>
    </row>
  </sheetData>
  <phoneticPr fontId="6" type="noConversion"/>
  <printOptions horizontalCentered="1"/>
  <pageMargins left="0.7" right="0.7" top="0.75" bottom="0.75" header="0.3" footer="0.3"/>
  <pageSetup orientation="landscape" r:id="rId1"/>
  <headerFooter alignWithMargins="0">
    <oddHeader>&amp;L&amp;"Arial,Bold Italic"&amp;12CITY OF FRIENDSWOOD
TECHNICAL SPECIFICATIONS&amp;R&amp;"Arial,Italic"&amp;12 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546A-A8FB-4141-AC81-6D3909786E24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9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8'!B30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1E2C-FB11-4A3F-B7FA-32571D01E2B8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10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9'!B30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FF28-226E-40C9-A8AB-36EED8CD4E93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11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10'!B30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497D-838D-41E6-8A0B-DEDA384C6A9A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12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11'!B30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4E48-1C7D-4037-8DBC-B9C9FE735994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 t="s">
        <v>63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12'!B30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7" right="0.7" top="0.75" bottom="0.75" header="0.3" footer="0.3"/>
  <pageSetup scale="76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1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7:E7"/>
    <mergeCell ref="A34:E34"/>
    <mergeCell ref="A2:E2"/>
    <mergeCell ref="A3:E3"/>
    <mergeCell ref="A4:E4"/>
    <mergeCell ref="A5:E5"/>
    <mergeCell ref="A6:E6"/>
  </mergeCells>
  <phoneticPr fontId="0" type="noConversion"/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BFFC-276F-4521-9351-2F6700D4D0B6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2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1'!B30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F85C-574C-4590-9C72-9FA1E0B16828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3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2'!B30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4559-3203-4584-B174-3B50E5697851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4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3'!B30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DE3F-F3EC-4CEF-ACAF-7089E3CE9283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5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4'!B30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DAAB3-9221-46C3-91F4-9368519DBDED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6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5'!B30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F0C2-87B2-4D95-AFE6-4535AE03B553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7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6'!B30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FBDA-19E5-471F-95F7-0203F17A138F}">
  <sheetPr>
    <pageSetUpPr fitToPage="1"/>
  </sheetPr>
  <dimension ref="A1:J160"/>
  <sheetViews>
    <sheetView zoomScaleNormal="100" zoomScaleSheetLayoutView="100" workbookViewId="0"/>
  </sheetViews>
  <sheetFormatPr defaultColWidth="9.140625" defaultRowHeight="12.75" x14ac:dyDescent="0.2"/>
  <cols>
    <col min="1" max="1" width="42.7109375" style="3" bestFit="1" customWidth="1"/>
    <col min="2" max="2" width="30.7109375" style="3" customWidth="1"/>
    <col min="3" max="5" width="15.7109375" style="3" customWidth="1"/>
    <col min="6" max="6" width="8.5703125" style="2" customWidth="1"/>
    <col min="7" max="7" width="17.7109375" style="2" customWidth="1"/>
    <col min="8" max="8" width="8.7109375" style="2" customWidth="1"/>
    <col min="9" max="9" width="17.7109375" style="2" customWidth="1"/>
    <col min="10" max="10" width="9.140625" style="2"/>
    <col min="11" max="16384" width="9.140625" style="3"/>
  </cols>
  <sheetData>
    <row r="1" spans="1:9" x14ac:dyDescent="0.2">
      <c r="A1" s="18"/>
      <c r="B1" s="19"/>
      <c r="C1" s="19"/>
      <c r="D1" s="19"/>
      <c r="E1" s="20"/>
    </row>
    <row r="2" spans="1:9" ht="16.5" customHeight="1" x14ac:dyDescent="0.25">
      <c r="A2" s="39" t="s">
        <v>1</v>
      </c>
      <c r="B2" s="40"/>
      <c r="C2" s="40"/>
      <c r="D2" s="40"/>
      <c r="E2" s="41"/>
    </row>
    <row r="3" spans="1:9" ht="15.75" customHeight="1" x14ac:dyDescent="0.25">
      <c r="A3" s="39" t="str">
        <f>Info!B1</f>
        <v>Enter Department Name</v>
      </c>
      <c r="B3" s="40"/>
      <c r="C3" s="40"/>
      <c r="D3" s="40"/>
      <c r="E3" s="41"/>
    </row>
    <row r="4" spans="1:9" x14ac:dyDescent="0.2">
      <c r="A4" s="42"/>
      <c r="B4" s="43"/>
      <c r="C4" s="43"/>
      <c r="D4" s="43"/>
      <c r="E4" s="44"/>
    </row>
    <row r="5" spans="1:9" x14ac:dyDescent="0.2">
      <c r="A5" s="42" t="s">
        <v>12</v>
      </c>
      <c r="B5" s="43"/>
      <c r="C5" s="43"/>
      <c r="D5" s="43"/>
      <c r="E5" s="44"/>
    </row>
    <row r="6" spans="1:9" x14ac:dyDescent="0.2">
      <c r="A6" s="42" t="str">
        <f>Info!B2</f>
        <v>Enter Project Name</v>
      </c>
      <c r="B6" s="43"/>
      <c r="C6" s="43"/>
      <c r="D6" s="43"/>
      <c r="E6" s="44"/>
    </row>
    <row r="7" spans="1:9" x14ac:dyDescent="0.2">
      <c r="A7" s="42"/>
      <c r="B7" s="43"/>
      <c r="C7" s="43"/>
      <c r="D7" s="43"/>
      <c r="E7" s="44"/>
    </row>
    <row r="8" spans="1:9" ht="13.5" thickBot="1" x14ac:dyDescent="0.25">
      <c r="A8" s="21"/>
      <c r="B8" s="22"/>
      <c r="C8" s="22"/>
      <c r="D8" s="2"/>
      <c r="E8" s="23"/>
    </row>
    <row r="9" spans="1:9" ht="15" customHeight="1" x14ac:dyDescent="0.2">
      <c r="A9" s="18"/>
      <c r="B9" s="19"/>
      <c r="C9" s="19"/>
      <c r="D9" s="1"/>
      <c r="E9" s="6"/>
      <c r="H9" s="24"/>
      <c r="I9" s="25"/>
    </row>
    <row r="10" spans="1:9" x14ac:dyDescent="0.2">
      <c r="A10" s="7" t="s">
        <v>3</v>
      </c>
      <c r="B10" s="12" t="str">
        <f>Info!B3</f>
        <v>Enter Project Number</v>
      </c>
      <c r="C10" s="2" t="s">
        <v>4</v>
      </c>
      <c r="D10" s="12" t="str">
        <f>Info!B6</f>
        <v>Enter Contractor Name</v>
      </c>
      <c r="E10" s="23"/>
    </row>
    <row r="11" spans="1:9" x14ac:dyDescent="0.2">
      <c r="A11" s="2" t="s">
        <v>29</v>
      </c>
      <c r="B11" s="3" t="str">
        <f>Info!B4</f>
        <v>Enter Vendor Number</v>
      </c>
      <c r="C11" s="2" t="s">
        <v>5</v>
      </c>
      <c r="D11" s="12" t="str">
        <f>Info!B7</f>
        <v>Enter Contractor Address</v>
      </c>
      <c r="E11" s="23"/>
    </row>
    <row r="12" spans="1:9" x14ac:dyDescent="0.2">
      <c r="A12" s="8" t="s">
        <v>55</v>
      </c>
      <c r="B12" s="10" t="str">
        <f>Info!B5</f>
        <v>Enter Purchase Order Number</v>
      </c>
      <c r="C12" s="2" t="s">
        <v>6</v>
      </c>
      <c r="D12" s="12" t="str">
        <f>Info!B8</f>
        <v>Enter Contractor City, State and Zip Code</v>
      </c>
      <c r="E12" s="23"/>
    </row>
    <row r="13" spans="1:9" x14ac:dyDescent="0.2">
      <c r="A13" s="8" t="s">
        <v>54</v>
      </c>
      <c r="B13" s="5"/>
      <c r="C13" s="2" t="s">
        <v>30</v>
      </c>
      <c r="D13" s="12" t="str">
        <f>Info!B9</f>
        <v>Enter Contractor Phone</v>
      </c>
      <c r="E13" s="23"/>
    </row>
    <row r="14" spans="1:9" ht="13.5" thickBot="1" x14ac:dyDescent="0.25">
      <c r="A14" s="21"/>
      <c r="B14" s="22"/>
      <c r="C14" s="22"/>
      <c r="D14" s="2"/>
      <c r="E14" s="23"/>
    </row>
    <row r="15" spans="1:9" x14ac:dyDescent="0.2">
      <c r="A15" s="18"/>
      <c r="B15" s="19"/>
      <c r="C15" s="19"/>
      <c r="D15" s="1"/>
      <c r="E15" s="6"/>
    </row>
    <row r="16" spans="1:9" ht="15" customHeight="1" x14ac:dyDescent="0.2">
      <c r="A16" s="8" t="s">
        <v>7</v>
      </c>
      <c r="B16" s="35"/>
      <c r="C16" s="2"/>
      <c r="D16" s="2"/>
      <c r="E16" s="23"/>
    </row>
    <row r="17" spans="1:10" ht="15" customHeight="1" x14ac:dyDescent="0.2">
      <c r="A17" s="8" t="s">
        <v>56</v>
      </c>
      <c r="B17" s="35"/>
      <c r="C17" s="2"/>
      <c r="D17" s="2"/>
      <c r="E17" s="23"/>
    </row>
    <row r="18" spans="1:10" ht="15" customHeight="1" x14ac:dyDescent="0.2">
      <c r="A18" s="8" t="s">
        <v>61</v>
      </c>
      <c r="B18" s="12">
        <v>8</v>
      </c>
      <c r="C18" s="2"/>
      <c r="D18" s="2"/>
      <c r="E18" s="23"/>
    </row>
    <row r="19" spans="1:10" ht="15" customHeight="1" x14ac:dyDescent="0.2">
      <c r="A19" s="8" t="s">
        <v>8</v>
      </c>
      <c r="B19" s="36">
        <v>0</v>
      </c>
      <c r="C19" s="2"/>
      <c r="D19" s="2"/>
      <c r="E19" s="23"/>
    </row>
    <row r="20" spans="1:10" ht="15" customHeight="1" x14ac:dyDescent="0.2">
      <c r="A20" s="8"/>
      <c r="B20" s="34"/>
      <c r="C20" s="2"/>
      <c r="D20" s="2"/>
      <c r="E20" s="23"/>
    </row>
    <row r="21" spans="1:10" x14ac:dyDescent="0.2">
      <c r="A21" s="8" t="s">
        <v>23</v>
      </c>
      <c r="B21" s="32">
        <f>Info!B11</f>
        <v>0</v>
      </c>
      <c r="C21" s="11"/>
      <c r="D21" s="2"/>
      <c r="E21" s="23"/>
    </row>
    <row r="22" spans="1:10" x14ac:dyDescent="0.2">
      <c r="A22" s="8" t="s">
        <v>39</v>
      </c>
      <c r="B22" s="32">
        <v>0</v>
      </c>
      <c r="C22" s="11"/>
      <c r="D22" s="2"/>
      <c r="E22" s="23"/>
    </row>
    <row r="23" spans="1:10" x14ac:dyDescent="0.2">
      <c r="A23" s="8" t="s">
        <v>27</v>
      </c>
      <c r="B23" s="32">
        <f>+B21</f>
        <v>0</v>
      </c>
      <c r="C23" s="11"/>
      <c r="D23" s="2"/>
      <c r="E23" s="23"/>
    </row>
    <row r="24" spans="1:10" ht="15" customHeight="1" x14ac:dyDescent="0.2">
      <c r="A24" s="8"/>
      <c r="B24" s="12"/>
      <c r="C24" s="2"/>
      <c r="D24" s="2"/>
      <c r="E24" s="23"/>
    </row>
    <row r="25" spans="1:10" s="28" customFormat="1" ht="15" customHeight="1" x14ac:dyDescent="0.25">
      <c r="A25" s="8" t="s">
        <v>52</v>
      </c>
      <c r="B25" s="36">
        <v>0</v>
      </c>
      <c r="C25" s="13"/>
      <c r="D25" s="17"/>
      <c r="E25" s="27"/>
      <c r="F25" s="26"/>
      <c r="G25" s="26"/>
      <c r="H25" s="26"/>
      <c r="I25" s="26"/>
      <c r="J25" s="26"/>
    </row>
    <row r="26" spans="1:10" s="28" customFormat="1" ht="15" customHeight="1" x14ac:dyDescent="0.25">
      <c r="A26" s="8" t="s">
        <v>53</v>
      </c>
      <c r="B26" s="34">
        <f>0.05*B25</f>
        <v>0</v>
      </c>
      <c r="C26" s="13"/>
      <c r="D26" s="17"/>
      <c r="E26" s="27"/>
      <c r="F26" s="26"/>
      <c r="G26" s="26"/>
      <c r="H26" s="26"/>
      <c r="I26" s="26"/>
      <c r="J26" s="26"/>
    </row>
    <row r="27" spans="1:10" s="28" customFormat="1" ht="15" customHeight="1" thickBot="1" x14ac:dyDescent="0.3">
      <c r="A27" s="8" t="s">
        <v>59</v>
      </c>
      <c r="B27" s="34">
        <f>'Pay 7'!B30</f>
        <v>0</v>
      </c>
      <c r="C27" s="13"/>
      <c r="D27" s="17"/>
      <c r="E27" s="27"/>
      <c r="F27" s="26"/>
      <c r="G27" s="26"/>
      <c r="H27" s="26"/>
      <c r="I27" s="26"/>
      <c r="J27" s="26"/>
    </row>
    <row r="28" spans="1:10" s="28" customFormat="1" ht="15" customHeight="1" thickBot="1" x14ac:dyDescent="0.3">
      <c r="A28" s="37" t="s">
        <v>9</v>
      </c>
      <c r="B28" s="38">
        <f>B25-B26-B27</f>
        <v>0</v>
      </c>
      <c r="C28" s="13"/>
      <c r="D28" s="17"/>
      <c r="E28" s="27"/>
      <c r="F28" s="26"/>
      <c r="G28" s="26"/>
      <c r="H28" s="26"/>
      <c r="I28" s="26"/>
      <c r="J28" s="26"/>
    </row>
    <row r="29" spans="1:10" s="28" customFormat="1" ht="15" customHeight="1" x14ac:dyDescent="0.25">
      <c r="A29" s="9"/>
      <c r="B29" s="33"/>
      <c r="D29" s="17"/>
      <c r="E29" s="27"/>
      <c r="F29" s="26"/>
      <c r="G29" s="26"/>
      <c r="H29" s="26"/>
      <c r="I29" s="26"/>
      <c r="J29" s="26"/>
    </row>
    <row r="30" spans="1:10" s="28" customFormat="1" ht="15" customHeight="1" x14ac:dyDescent="0.25">
      <c r="A30" s="8" t="s">
        <v>57</v>
      </c>
      <c r="B30" s="32">
        <f>B27+B28</f>
        <v>0</v>
      </c>
      <c r="D30" s="17"/>
      <c r="E30" s="27"/>
      <c r="F30" s="26"/>
      <c r="G30" s="26"/>
      <c r="H30" s="26"/>
      <c r="I30" s="26"/>
      <c r="J30" s="26"/>
    </row>
    <row r="31" spans="1:10" ht="15" customHeight="1" x14ac:dyDescent="0.25">
      <c r="A31" s="8" t="s">
        <v>58</v>
      </c>
      <c r="B31" s="32">
        <f>B26</f>
        <v>0</v>
      </c>
      <c r="C31" s="28"/>
      <c r="D31" s="17"/>
      <c r="E31" s="23"/>
    </row>
    <row r="32" spans="1:10" ht="15" customHeight="1" x14ac:dyDescent="0.25">
      <c r="A32" s="8" t="s">
        <v>62</v>
      </c>
      <c r="B32" s="32">
        <f>B30+B31</f>
        <v>0</v>
      </c>
      <c r="C32" s="28"/>
      <c r="D32" s="17"/>
      <c r="E32" s="23"/>
    </row>
    <row r="33" spans="1:5" ht="15" customHeight="1" x14ac:dyDescent="0.25">
      <c r="A33" s="8" t="s">
        <v>51</v>
      </c>
      <c r="B33" s="32">
        <f>B23-B32</f>
        <v>0</v>
      </c>
      <c r="C33" s="28"/>
      <c r="D33" s="17"/>
      <c r="E33" s="23"/>
    </row>
    <row r="34" spans="1:5" ht="15" customHeight="1" thickBot="1" x14ac:dyDescent="0.4">
      <c r="A34" s="45"/>
      <c r="B34" s="46"/>
      <c r="C34" s="46"/>
      <c r="D34" s="46"/>
      <c r="E34" s="47"/>
    </row>
    <row r="35" spans="1:5" ht="15" customHeight="1" x14ac:dyDescent="0.2"/>
    <row r="36" spans="1:5" ht="15" customHeight="1" x14ac:dyDescent="0.2">
      <c r="A36" s="4" t="s">
        <v>31</v>
      </c>
    </row>
    <row r="37" spans="1:5" ht="15" customHeight="1" x14ac:dyDescent="0.2"/>
    <row r="38" spans="1:5" ht="15" customHeight="1" x14ac:dyDescent="0.2">
      <c r="A38" s="29"/>
      <c r="B38" s="29"/>
      <c r="E38" s="30"/>
    </row>
    <row r="39" spans="1:5" ht="15" customHeight="1" x14ac:dyDescent="0.2">
      <c r="A39" s="3" t="s">
        <v>60</v>
      </c>
      <c r="E39" s="31" t="s">
        <v>0</v>
      </c>
    </row>
    <row r="40" spans="1:5" ht="15" customHeight="1" x14ac:dyDescent="0.2">
      <c r="A40" s="3" t="s">
        <v>34</v>
      </c>
    </row>
    <row r="41" spans="1:5" ht="15" customHeight="1" x14ac:dyDescent="0.2"/>
    <row r="42" spans="1:5" ht="15" customHeight="1" x14ac:dyDescent="0.2">
      <c r="A42" s="4" t="s">
        <v>10</v>
      </c>
    </row>
    <row r="43" spans="1:5" ht="15" customHeight="1" x14ac:dyDescent="0.2"/>
    <row r="44" spans="1:5" ht="15" customHeight="1" x14ac:dyDescent="0.2">
      <c r="A44" s="29"/>
      <c r="B44" s="29"/>
      <c r="E44" s="30"/>
    </row>
    <row r="45" spans="1:5" ht="15" customHeight="1" x14ac:dyDescent="0.2">
      <c r="A45" s="3" t="s">
        <v>32</v>
      </c>
      <c r="E45" s="31" t="s">
        <v>0</v>
      </c>
    </row>
    <row r="46" spans="1:5" ht="15" customHeight="1" x14ac:dyDescent="0.2">
      <c r="A46" s="3" t="s">
        <v>33</v>
      </c>
    </row>
    <row r="47" spans="1:5" ht="15" customHeight="1" x14ac:dyDescent="0.2"/>
    <row r="48" spans="1:5" ht="15" customHeight="1" x14ac:dyDescent="0.2">
      <c r="A48" s="4" t="s">
        <v>11</v>
      </c>
    </row>
    <row r="49" spans="1:5" ht="15" customHeight="1" x14ac:dyDescent="0.2"/>
    <row r="50" spans="1:5" ht="15" customHeight="1" x14ac:dyDescent="0.2">
      <c r="A50" s="29"/>
      <c r="B50" s="29"/>
      <c r="E50" s="30"/>
    </row>
    <row r="51" spans="1:5" ht="15" customHeight="1" x14ac:dyDescent="0.2">
      <c r="A51" s="3" t="s">
        <v>35</v>
      </c>
      <c r="E51" s="31" t="s">
        <v>0</v>
      </c>
    </row>
    <row r="52" spans="1:5" ht="15" customHeight="1" x14ac:dyDescent="0.2">
      <c r="A52" s="3" t="s">
        <v>36</v>
      </c>
    </row>
    <row r="53" spans="1:5" ht="15" customHeight="1" x14ac:dyDescent="0.2"/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  <row r="60" spans="1:5" ht="15" customHeight="1" x14ac:dyDescent="0.2"/>
    <row r="61" spans="1:5" ht="15" customHeight="1" x14ac:dyDescent="0.2"/>
    <row r="62" spans="1:5" ht="15" customHeight="1" x14ac:dyDescent="0.2"/>
    <row r="63" spans="1:5" ht="15" customHeight="1" x14ac:dyDescent="0.2"/>
    <row r="64" spans="1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7">
    <mergeCell ref="A34:E34"/>
    <mergeCell ref="A2:E2"/>
    <mergeCell ref="A3:E3"/>
    <mergeCell ref="A4:E4"/>
    <mergeCell ref="A5:E5"/>
    <mergeCell ref="A6:E6"/>
    <mergeCell ref="A7:E7"/>
  </mergeCells>
  <printOptions horizontalCentered="1"/>
  <pageMargins left="0.5" right="0.5" top="1" bottom="1" header="0.25" footer="0.25"/>
  <pageSetup scale="80" orientation="portrait" r:id="rId1"/>
  <headerFooter alignWithMargins="0">
    <oddHeader>&amp;L&amp;"Arial,Bold Italic"&amp;12CITY OF FRIENDSWOOD
TECHNICAL SPECIFICATIONS&amp;R&amp;"Arial,Italic"&amp;12COF PAYMENT
AUTHORIZATION</oddHeader>
    <oddFooter>&amp;L
&amp;"Arial,Bold Italic"City of Friendswood&amp;C&amp;"Arial,Bold Italic"&amp;12 00520-&amp;P&amp;R
&amp;"Arial,Bold Italic"Revised:  May 27, 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9F8B89E759D4438EF1C5C442348949" ma:contentTypeVersion="8" ma:contentTypeDescription="Create a new document." ma:contentTypeScope="" ma:versionID="ee884689629d1082199191be30d54a76">
  <xsd:schema xmlns:xsd="http://www.w3.org/2001/XMLSchema" xmlns:xs="http://www.w3.org/2001/XMLSchema" xmlns:p="http://schemas.microsoft.com/office/2006/metadata/properties" xmlns:ns2="6191278d-d2d8-475f-9516-411e3a85c09c" targetNamespace="http://schemas.microsoft.com/office/2006/metadata/properties" ma:root="true" ma:fieldsID="40fd5e7889e4e32685ad8092240fbc7f" ns2:_="">
    <xsd:import namespace="6191278d-d2d8-475f-9516-411e3a85c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1278d-d2d8-475f-9516-411e3a85c0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797393-51A4-4536-A4D9-9D1D03D7A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1278d-d2d8-475f-9516-411e3a85c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FB9E31-3473-4E01-9171-3988036F0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F6419-5A0E-4BD2-AE79-E1B9D160A7B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Info</vt:lpstr>
      <vt:lpstr>Pay 1</vt:lpstr>
      <vt:lpstr>Pay 2</vt:lpstr>
      <vt:lpstr>Pay 3</vt:lpstr>
      <vt:lpstr>Pay 4</vt:lpstr>
      <vt:lpstr>Pay 5</vt:lpstr>
      <vt:lpstr>Pay 6</vt:lpstr>
      <vt:lpstr>Pay 7</vt:lpstr>
      <vt:lpstr>Pay 8</vt:lpstr>
      <vt:lpstr>Pay 9</vt:lpstr>
      <vt:lpstr>Pay 10</vt:lpstr>
      <vt:lpstr>Pay 11</vt:lpstr>
      <vt:lpstr>Pay 12</vt:lpstr>
      <vt:lpstr>Final-Retainage</vt:lpstr>
      <vt:lpstr>'Final-Retainage'!Print_Area</vt:lpstr>
      <vt:lpstr>'Pay 1'!Print_Area</vt:lpstr>
      <vt:lpstr>'Pay 10'!Print_Area</vt:lpstr>
      <vt:lpstr>'Pay 11'!Print_Area</vt:lpstr>
      <vt:lpstr>'Pay 12'!Print_Area</vt:lpstr>
      <vt:lpstr>'Pay 2'!Print_Area</vt:lpstr>
      <vt:lpstr>'Pay 3'!Print_Area</vt:lpstr>
      <vt:lpstr>'Pay 4'!Print_Area</vt:lpstr>
      <vt:lpstr>'Pay 5'!Print_Area</vt:lpstr>
      <vt:lpstr>'Pay 6'!Print_Area</vt:lpstr>
      <vt:lpstr>'Pay 7'!Print_Area</vt:lpstr>
      <vt:lpstr>'Pay 8'!Print_Area</vt:lpstr>
      <vt:lpstr>'Pay 9'!Print_Area</vt:lpstr>
    </vt:vector>
  </TitlesOfParts>
  <Company>City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00955 - COF Payment Authorization</dc:title>
  <dc:subject>Technical Specifications</dc:subject>
  <dc:creator>George Cherepes</dc:creator>
  <cp:lastModifiedBy>Bria Whitmire</cp:lastModifiedBy>
  <cp:lastPrinted>2022-05-31T21:31:44Z</cp:lastPrinted>
  <dcterms:created xsi:type="dcterms:W3CDTF">2004-05-03T15:02:23Z</dcterms:created>
  <dcterms:modified xsi:type="dcterms:W3CDTF">2022-05-31T21:31:48Z</dcterms:modified>
  <cp:category>Financial Documents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-952548142</vt:i4>
  </property>
  <property fmtid="{D5CDD505-2E9C-101B-9397-08002B2CF9AE}" pid="3" name="_EmailSubject">
    <vt:lpwstr>Test</vt:lpwstr>
  </property>
  <property fmtid="{D5CDD505-2E9C-101B-9397-08002B2CF9AE}" pid="4" name="_AuthorEmail">
    <vt:lpwstr>Maher.Tanbouz@cityofhouston.net</vt:lpwstr>
  </property>
  <property fmtid="{D5CDD505-2E9C-101B-9397-08002B2CF9AE}" pid="5" name="_AuthorEmailDisplayName">
    <vt:lpwstr>Tanbouz, Maher - PWE</vt:lpwstr>
  </property>
  <property fmtid="{D5CDD505-2E9C-101B-9397-08002B2CF9AE}" pid="6" name="_ReviewingToolsShownOnce">
    <vt:lpwstr/>
  </property>
  <property fmtid="{D5CDD505-2E9C-101B-9397-08002B2CF9AE}" pid="7" name="ContentTypeId">
    <vt:lpwstr>0x010100719F8B89E759D4438EF1C5C442348949</vt:lpwstr>
  </property>
</Properties>
</file>