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riendswood.sharepoint.com/sites/EngineeringPoliciesandManualsCurrent/Shared Documents/General/Technical Specifications/Marked Up/Division 00 - Contracting Documents/"/>
    </mc:Choice>
  </mc:AlternateContent>
  <xr:revisionPtr revIDLastSave="771" documentId="8_{51C21BCA-1429-4E4E-AD54-292584D754FD}" xr6:coauthVersionLast="47" xr6:coauthVersionMax="47" xr10:uidLastSave="{5A452122-D005-4F57-ADE1-D6CE904D7CE8}"/>
  <bookViews>
    <workbookView xWindow="-120" yWindow="-120" windowWidth="38640" windowHeight="21240" tabRatio="889" activeTab="1" xr2:uid="{00000000-000D-0000-FFFF-FFFF00000000}"/>
  </bookViews>
  <sheets>
    <sheet name="Info" sheetId="1" r:id="rId1"/>
    <sheet name="Schedule of Values" sheetId="16" r:id="rId2"/>
    <sheet name="App 1" sheetId="2" r:id="rId3"/>
    <sheet name="App 2" sheetId="32" r:id="rId4"/>
    <sheet name="App 3" sheetId="33" r:id="rId5"/>
    <sheet name="App 4" sheetId="34" r:id="rId6"/>
    <sheet name="App 5" sheetId="35" r:id="rId7"/>
    <sheet name="App 6" sheetId="36" r:id="rId8"/>
    <sheet name="App 7" sheetId="37" r:id="rId9"/>
    <sheet name="App 8" sheetId="38" r:id="rId10"/>
    <sheet name="App 9" sheetId="39" r:id="rId11"/>
    <sheet name="App 10" sheetId="40" r:id="rId12"/>
    <sheet name="App 11" sheetId="41" r:id="rId13"/>
    <sheet name="App 12" sheetId="43" r:id="rId14"/>
    <sheet name="Final App (Retainage)" sheetId="29" r:id="rId15"/>
  </sheets>
  <definedNames>
    <definedName name="_xlnm.Print_Area" localSheetId="14">'Final App (Retainage)'!$A$1:$N$19</definedName>
    <definedName name="_xlnm.Print_Titles" localSheetId="2">'App 1'!$5:$7</definedName>
    <definedName name="_xlnm.Print_Titles" localSheetId="11">'App 10'!$5:$7</definedName>
    <definedName name="_xlnm.Print_Titles" localSheetId="12">'App 11'!$5:$7</definedName>
    <definedName name="_xlnm.Print_Titles" localSheetId="13">'App 12'!$5:$7</definedName>
    <definedName name="_xlnm.Print_Titles" localSheetId="3">'App 2'!$5:$7</definedName>
    <definedName name="_xlnm.Print_Titles" localSheetId="4">'App 3'!$5:$7</definedName>
    <definedName name="_xlnm.Print_Titles" localSheetId="5">'App 4'!$5:$7</definedName>
    <definedName name="_xlnm.Print_Titles" localSheetId="6">'App 5'!$5:$7</definedName>
    <definedName name="_xlnm.Print_Titles" localSheetId="7">'App 6'!$5:$7</definedName>
    <definedName name="_xlnm.Print_Titles" localSheetId="8">'App 7'!$5:$7</definedName>
    <definedName name="_xlnm.Print_Titles" localSheetId="9">'App 8'!$5:$7</definedName>
    <definedName name="_xlnm.Print_Titles" localSheetId="10">'App 9'!$5:$7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7" i="29" l="1"/>
  <c r="J16" i="29"/>
  <c r="J15" i="29"/>
  <c r="J14" i="29"/>
  <c r="J13" i="29"/>
  <c r="J12" i="29"/>
  <c r="J11" i="29"/>
  <c r="J10" i="29"/>
  <c r="J9" i="29"/>
  <c r="J8" i="29"/>
  <c r="G9" i="29"/>
  <c r="G10" i="29"/>
  <c r="G11" i="29"/>
  <c r="G12" i="29"/>
  <c r="G13" i="29"/>
  <c r="G14" i="29"/>
  <c r="G15" i="29"/>
  <c r="G16" i="29"/>
  <c r="G17" i="29"/>
  <c r="G8" i="29"/>
  <c r="J11" i="43"/>
  <c r="J12" i="43"/>
  <c r="J13" i="43"/>
  <c r="J14" i="43"/>
  <c r="J15" i="43"/>
  <c r="J16" i="43"/>
  <c r="J17" i="43"/>
  <c r="J10" i="43"/>
  <c r="J9" i="43"/>
  <c r="L9" i="43" s="1"/>
  <c r="M9" i="43" s="1"/>
  <c r="J8" i="43"/>
  <c r="G11" i="43"/>
  <c r="G12" i="43"/>
  <c r="I12" i="43" s="1"/>
  <c r="G13" i="43"/>
  <c r="G14" i="43"/>
  <c r="I14" i="43" s="1"/>
  <c r="G15" i="43"/>
  <c r="G16" i="43"/>
  <c r="I16" i="43" s="1"/>
  <c r="G17" i="43"/>
  <c r="G10" i="43"/>
  <c r="G9" i="43"/>
  <c r="I9" i="43" s="1"/>
  <c r="G8" i="43"/>
  <c r="I8" i="43" s="1"/>
  <c r="E32" i="43"/>
  <c r="G32" i="43" s="1"/>
  <c r="D32" i="43"/>
  <c r="C32" i="43"/>
  <c r="B32" i="43"/>
  <c r="H30" i="43"/>
  <c r="E30" i="43"/>
  <c r="H29" i="43"/>
  <c r="E29" i="43"/>
  <c r="H28" i="43"/>
  <c r="E28" i="43"/>
  <c r="H27" i="43"/>
  <c r="E27" i="43"/>
  <c r="H26" i="43"/>
  <c r="E26" i="43"/>
  <c r="H25" i="43"/>
  <c r="E25" i="43"/>
  <c r="H24" i="43"/>
  <c r="E24" i="43"/>
  <c r="H23" i="43"/>
  <c r="E23" i="43"/>
  <c r="H22" i="43"/>
  <c r="E22" i="43"/>
  <c r="H21" i="43"/>
  <c r="G21" i="43"/>
  <c r="G22" i="43" s="1"/>
  <c r="G23" i="43" s="1"/>
  <c r="G24" i="43" s="1"/>
  <c r="G25" i="43" s="1"/>
  <c r="G26" i="43" s="1"/>
  <c r="G27" i="43" s="1"/>
  <c r="G28" i="43" s="1"/>
  <c r="G29" i="43" s="1"/>
  <c r="G30" i="43" s="1"/>
  <c r="E21" i="43"/>
  <c r="K17" i="43"/>
  <c r="L17" i="43"/>
  <c r="M17" i="43" s="1"/>
  <c r="I17" i="43"/>
  <c r="F17" i="43"/>
  <c r="N17" i="43" s="1"/>
  <c r="E17" i="43"/>
  <c r="D17" i="43"/>
  <c r="C17" i="43"/>
  <c r="B17" i="43"/>
  <c r="A17" i="43"/>
  <c r="N16" i="43"/>
  <c r="F16" i="43"/>
  <c r="E16" i="43"/>
  <c r="K16" i="43" s="1"/>
  <c r="D16" i="43"/>
  <c r="C16" i="43"/>
  <c r="B16" i="43"/>
  <c r="A16" i="43"/>
  <c r="K15" i="43"/>
  <c r="L15" i="43" s="1"/>
  <c r="M15" i="43" s="1"/>
  <c r="I15" i="43"/>
  <c r="F15" i="43"/>
  <c r="N15" i="43" s="1"/>
  <c r="E15" i="43"/>
  <c r="D15" i="43"/>
  <c r="C15" i="43"/>
  <c r="B15" i="43"/>
  <c r="A15" i="43"/>
  <c r="N14" i="43"/>
  <c r="F14" i="43"/>
  <c r="E14" i="43"/>
  <c r="K14" i="43" s="1"/>
  <c r="L14" i="43" s="1"/>
  <c r="M14" i="43" s="1"/>
  <c r="D14" i="43"/>
  <c r="C14" i="43"/>
  <c r="B14" i="43"/>
  <c r="A14" i="43"/>
  <c r="K13" i="43"/>
  <c r="L13" i="43"/>
  <c r="M13" i="43" s="1"/>
  <c r="I13" i="43"/>
  <c r="F13" i="43"/>
  <c r="N13" i="43" s="1"/>
  <c r="E13" i="43"/>
  <c r="D13" i="43"/>
  <c r="C13" i="43"/>
  <c r="B13" i="43"/>
  <c r="A13" i="43"/>
  <c r="N12" i="43"/>
  <c r="F12" i="43"/>
  <c r="E12" i="43"/>
  <c r="K12" i="43" s="1"/>
  <c r="D12" i="43"/>
  <c r="C12" i="43"/>
  <c r="B12" i="43"/>
  <c r="A12" i="43"/>
  <c r="K11" i="43"/>
  <c r="L11" i="43" s="1"/>
  <c r="M11" i="43" s="1"/>
  <c r="I11" i="43"/>
  <c r="F11" i="43"/>
  <c r="N11" i="43" s="1"/>
  <c r="E11" i="43"/>
  <c r="D11" i="43"/>
  <c r="C11" i="43"/>
  <c r="B11" i="43"/>
  <c r="A11" i="43"/>
  <c r="N10" i="43"/>
  <c r="I10" i="43"/>
  <c r="F10" i="43"/>
  <c r="E10" i="43"/>
  <c r="K10" i="43" s="1"/>
  <c r="L10" i="43" s="1"/>
  <c r="M10" i="43" s="1"/>
  <c r="D10" i="43"/>
  <c r="C10" i="43"/>
  <c r="B10" i="43"/>
  <c r="A10" i="43"/>
  <c r="K9" i="43"/>
  <c r="F9" i="43"/>
  <c r="N9" i="43" s="1"/>
  <c r="E9" i="43"/>
  <c r="D9" i="43"/>
  <c r="C9" i="43"/>
  <c r="B9" i="43"/>
  <c r="A9" i="43"/>
  <c r="N8" i="43"/>
  <c r="F8" i="43"/>
  <c r="F19" i="43" s="1"/>
  <c r="E8" i="43"/>
  <c r="K8" i="43" s="1"/>
  <c r="K18" i="43" s="1"/>
  <c r="K19" i="43" s="1"/>
  <c r="D8" i="43"/>
  <c r="C8" i="43"/>
  <c r="B8" i="43"/>
  <c r="A8" i="43"/>
  <c r="A4" i="43"/>
  <c r="A3" i="43"/>
  <c r="A2" i="43"/>
  <c r="N1" i="43"/>
  <c r="A1" i="43"/>
  <c r="N1" i="41"/>
  <c r="N1" i="40"/>
  <c r="N1" i="39"/>
  <c r="N1" i="38"/>
  <c r="N1" i="32"/>
  <c r="A1" i="2"/>
  <c r="A2" i="2"/>
  <c r="A3" i="2"/>
  <c r="A4" i="2"/>
  <c r="N1" i="2"/>
  <c r="A1" i="32"/>
  <c r="A2" i="32"/>
  <c r="A3" i="32"/>
  <c r="A4" i="32"/>
  <c r="A1" i="33"/>
  <c r="A2" i="33"/>
  <c r="A3" i="33"/>
  <c r="A4" i="33"/>
  <c r="A1" i="34"/>
  <c r="A2" i="34"/>
  <c r="A3" i="34"/>
  <c r="A4" i="34"/>
  <c r="A1" i="35"/>
  <c r="A2" i="35"/>
  <c r="A3" i="35"/>
  <c r="A4" i="35"/>
  <c r="D32" i="41"/>
  <c r="C32" i="41"/>
  <c r="B32" i="41"/>
  <c r="H30" i="41"/>
  <c r="E30" i="41"/>
  <c r="H29" i="41"/>
  <c r="E29" i="41"/>
  <c r="H28" i="41"/>
  <c r="E28" i="41"/>
  <c r="H27" i="41"/>
  <c r="E27" i="41"/>
  <c r="H26" i="41"/>
  <c r="E26" i="41"/>
  <c r="H25" i="41"/>
  <c r="E25" i="41"/>
  <c r="H24" i="41"/>
  <c r="E24" i="41"/>
  <c r="H23" i="41"/>
  <c r="E23" i="41"/>
  <c r="H22" i="41"/>
  <c r="E22" i="41"/>
  <c r="H21" i="41"/>
  <c r="G21" i="41"/>
  <c r="G22" i="41" s="1"/>
  <c r="G23" i="41" s="1"/>
  <c r="G24" i="41" s="1"/>
  <c r="G25" i="41" s="1"/>
  <c r="G26" i="41" s="1"/>
  <c r="G27" i="41" s="1"/>
  <c r="G28" i="41" s="1"/>
  <c r="G29" i="41" s="1"/>
  <c r="G30" i="41" s="1"/>
  <c r="E21" i="41"/>
  <c r="E17" i="41"/>
  <c r="K17" i="41" s="1"/>
  <c r="D17" i="41"/>
  <c r="C17" i="41"/>
  <c r="B17" i="41"/>
  <c r="A17" i="41"/>
  <c r="E16" i="41"/>
  <c r="K16" i="41" s="1"/>
  <c r="D16" i="41"/>
  <c r="C16" i="41"/>
  <c r="B16" i="41"/>
  <c r="A16" i="41"/>
  <c r="E15" i="41"/>
  <c r="K15" i="41" s="1"/>
  <c r="D15" i="41"/>
  <c r="C15" i="41"/>
  <c r="B15" i="41"/>
  <c r="A15" i="41"/>
  <c r="E14" i="41"/>
  <c r="K14" i="41" s="1"/>
  <c r="D14" i="41"/>
  <c r="C14" i="41"/>
  <c r="B14" i="41"/>
  <c r="A14" i="41"/>
  <c r="K13" i="41"/>
  <c r="E13" i="41"/>
  <c r="D13" i="41"/>
  <c r="C13" i="41"/>
  <c r="B13" i="41"/>
  <c r="A13" i="41"/>
  <c r="E12" i="41"/>
  <c r="K12" i="41" s="1"/>
  <c r="D12" i="41"/>
  <c r="C12" i="41"/>
  <c r="B12" i="41"/>
  <c r="A12" i="41"/>
  <c r="E11" i="41"/>
  <c r="K11" i="41" s="1"/>
  <c r="D11" i="41"/>
  <c r="C11" i="41"/>
  <c r="B11" i="41"/>
  <c r="A11" i="41"/>
  <c r="E10" i="41"/>
  <c r="K10" i="41" s="1"/>
  <c r="D10" i="41"/>
  <c r="C10" i="41"/>
  <c r="B10" i="41"/>
  <c r="A10" i="41"/>
  <c r="E9" i="41"/>
  <c r="K9" i="41" s="1"/>
  <c r="D9" i="41"/>
  <c r="C9" i="41"/>
  <c r="B9" i="41"/>
  <c r="A9" i="41"/>
  <c r="E8" i="41"/>
  <c r="K8" i="41" s="1"/>
  <c r="D8" i="41"/>
  <c r="C8" i="41"/>
  <c r="B8" i="41"/>
  <c r="A8" i="41"/>
  <c r="A4" i="41"/>
  <c r="A3" i="41"/>
  <c r="A2" i="41"/>
  <c r="A1" i="41"/>
  <c r="D32" i="40"/>
  <c r="C32" i="40"/>
  <c r="E32" i="40" s="1"/>
  <c r="B32" i="40"/>
  <c r="H30" i="40"/>
  <c r="E30" i="40"/>
  <c r="H29" i="40"/>
  <c r="E29" i="40"/>
  <c r="H28" i="40"/>
  <c r="E28" i="40"/>
  <c r="H27" i="40"/>
  <c r="E27" i="40"/>
  <c r="H26" i="40"/>
  <c r="E26" i="40"/>
  <c r="H25" i="40"/>
  <c r="E25" i="40"/>
  <c r="H24" i="40"/>
  <c r="E24" i="40"/>
  <c r="H23" i="40"/>
  <c r="E23" i="40"/>
  <c r="H22" i="40"/>
  <c r="E22" i="40"/>
  <c r="H21" i="40"/>
  <c r="G21" i="40"/>
  <c r="G22" i="40" s="1"/>
  <c r="G23" i="40" s="1"/>
  <c r="G24" i="40" s="1"/>
  <c r="G25" i="40" s="1"/>
  <c r="G26" i="40" s="1"/>
  <c r="G27" i="40" s="1"/>
  <c r="G28" i="40" s="1"/>
  <c r="G29" i="40" s="1"/>
  <c r="G30" i="40" s="1"/>
  <c r="E21" i="40"/>
  <c r="E17" i="40"/>
  <c r="K17" i="40" s="1"/>
  <c r="D17" i="40"/>
  <c r="C17" i="40"/>
  <c r="B17" i="40"/>
  <c r="A17" i="40"/>
  <c r="E16" i="40"/>
  <c r="K16" i="40" s="1"/>
  <c r="D16" i="40"/>
  <c r="C16" i="40"/>
  <c r="B16" i="40"/>
  <c r="A16" i="40"/>
  <c r="K15" i="40"/>
  <c r="E15" i="40"/>
  <c r="D15" i="40"/>
  <c r="C15" i="40"/>
  <c r="B15" i="40"/>
  <c r="A15" i="40"/>
  <c r="E14" i="40"/>
  <c r="K14" i="40" s="1"/>
  <c r="D14" i="40"/>
  <c r="C14" i="40"/>
  <c r="B14" i="40"/>
  <c r="A14" i="40"/>
  <c r="E13" i="40"/>
  <c r="K13" i="40" s="1"/>
  <c r="D13" i="40"/>
  <c r="C13" i="40"/>
  <c r="B13" i="40"/>
  <c r="A13" i="40"/>
  <c r="E12" i="40"/>
  <c r="K12" i="40" s="1"/>
  <c r="D12" i="40"/>
  <c r="C12" i="40"/>
  <c r="B12" i="40"/>
  <c r="A12" i="40"/>
  <c r="E11" i="40"/>
  <c r="K11" i="40" s="1"/>
  <c r="D11" i="40"/>
  <c r="C11" i="40"/>
  <c r="B11" i="40"/>
  <c r="A11" i="40"/>
  <c r="E10" i="40"/>
  <c r="K10" i="40" s="1"/>
  <c r="D10" i="40"/>
  <c r="C10" i="40"/>
  <c r="B10" i="40"/>
  <c r="A10" i="40"/>
  <c r="E9" i="40"/>
  <c r="K9" i="40" s="1"/>
  <c r="D9" i="40"/>
  <c r="C9" i="40"/>
  <c r="B9" i="40"/>
  <c r="A9" i="40"/>
  <c r="E8" i="40"/>
  <c r="K8" i="40" s="1"/>
  <c r="D8" i="40"/>
  <c r="C8" i="40"/>
  <c r="B8" i="40"/>
  <c r="A8" i="40"/>
  <c r="A4" i="40"/>
  <c r="A3" i="40"/>
  <c r="A2" i="40"/>
  <c r="A1" i="40"/>
  <c r="D32" i="39"/>
  <c r="C32" i="39"/>
  <c r="B32" i="39"/>
  <c r="H30" i="39"/>
  <c r="E30" i="39"/>
  <c r="H29" i="39"/>
  <c r="E29" i="39"/>
  <c r="H28" i="39"/>
  <c r="E28" i="39"/>
  <c r="H27" i="39"/>
  <c r="E27" i="39"/>
  <c r="H26" i="39"/>
  <c r="E26" i="39"/>
  <c r="H25" i="39"/>
  <c r="E25" i="39"/>
  <c r="H24" i="39"/>
  <c r="E24" i="39"/>
  <c r="H23" i="39"/>
  <c r="E23" i="39"/>
  <c r="H22" i="39"/>
  <c r="E22" i="39"/>
  <c r="H21" i="39"/>
  <c r="G21" i="39"/>
  <c r="G22" i="39" s="1"/>
  <c r="G23" i="39" s="1"/>
  <c r="G24" i="39" s="1"/>
  <c r="G25" i="39" s="1"/>
  <c r="G26" i="39" s="1"/>
  <c r="G27" i="39" s="1"/>
  <c r="G28" i="39" s="1"/>
  <c r="G29" i="39" s="1"/>
  <c r="G30" i="39" s="1"/>
  <c r="E21" i="39"/>
  <c r="E17" i="39"/>
  <c r="K17" i="39" s="1"/>
  <c r="D17" i="39"/>
  <c r="C17" i="39"/>
  <c r="B17" i="39"/>
  <c r="A17" i="39"/>
  <c r="E16" i="39"/>
  <c r="K16" i="39" s="1"/>
  <c r="D16" i="39"/>
  <c r="C16" i="39"/>
  <c r="B16" i="39"/>
  <c r="A16" i="39"/>
  <c r="E15" i="39"/>
  <c r="K15" i="39" s="1"/>
  <c r="D15" i="39"/>
  <c r="C15" i="39"/>
  <c r="B15" i="39"/>
  <c r="A15" i="39"/>
  <c r="E14" i="39"/>
  <c r="K14" i="39" s="1"/>
  <c r="D14" i="39"/>
  <c r="C14" i="39"/>
  <c r="B14" i="39"/>
  <c r="A14" i="39"/>
  <c r="E13" i="39"/>
  <c r="K13" i="39" s="1"/>
  <c r="D13" i="39"/>
  <c r="C13" i="39"/>
  <c r="B13" i="39"/>
  <c r="A13" i="39"/>
  <c r="E12" i="39"/>
  <c r="K12" i="39" s="1"/>
  <c r="D12" i="39"/>
  <c r="C12" i="39"/>
  <c r="B12" i="39"/>
  <c r="A12" i="39"/>
  <c r="K11" i="39"/>
  <c r="E11" i="39"/>
  <c r="D11" i="39"/>
  <c r="C11" i="39"/>
  <c r="B11" i="39"/>
  <c r="A11" i="39"/>
  <c r="E10" i="39"/>
  <c r="K10" i="39" s="1"/>
  <c r="D10" i="39"/>
  <c r="C10" i="39"/>
  <c r="B10" i="39"/>
  <c r="A10" i="39"/>
  <c r="E9" i="39"/>
  <c r="K9" i="39" s="1"/>
  <c r="D9" i="39"/>
  <c r="C9" i="39"/>
  <c r="B9" i="39"/>
  <c r="A9" i="39"/>
  <c r="E8" i="39"/>
  <c r="K8" i="39" s="1"/>
  <c r="D8" i="39"/>
  <c r="C8" i="39"/>
  <c r="B8" i="39"/>
  <c r="A8" i="39"/>
  <c r="A4" i="39"/>
  <c r="A3" i="39"/>
  <c r="A2" i="39"/>
  <c r="A1" i="39"/>
  <c r="D32" i="38"/>
  <c r="C32" i="38"/>
  <c r="E32" i="38" s="1"/>
  <c r="B32" i="38"/>
  <c r="H30" i="38"/>
  <c r="E30" i="38"/>
  <c r="H29" i="38"/>
  <c r="E29" i="38"/>
  <c r="H28" i="38"/>
  <c r="E28" i="38"/>
  <c r="H27" i="38"/>
  <c r="E27" i="38"/>
  <c r="H26" i="38"/>
  <c r="E26" i="38"/>
  <c r="H25" i="38"/>
  <c r="E25" i="38"/>
  <c r="H24" i="38"/>
  <c r="E24" i="38"/>
  <c r="H23" i="38"/>
  <c r="E23" i="38"/>
  <c r="H22" i="38"/>
  <c r="E22" i="38"/>
  <c r="H21" i="38"/>
  <c r="G21" i="38"/>
  <c r="G22" i="38" s="1"/>
  <c r="G23" i="38" s="1"/>
  <c r="G24" i="38" s="1"/>
  <c r="G25" i="38" s="1"/>
  <c r="G26" i="38" s="1"/>
  <c r="G27" i="38" s="1"/>
  <c r="G28" i="38" s="1"/>
  <c r="G29" i="38" s="1"/>
  <c r="G30" i="38" s="1"/>
  <c r="E21" i="38"/>
  <c r="E17" i="38"/>
  <c r="K17" i="38" s="1"/>
  <c r="D17" i="38"/>
  <c r="C17" i="38"/>
  <c r="B17" i="38"/>
  <c r="A17" i="38"/>
  <c r="E16" i="38"/>
  <c r="K16" i="38" s="1"/>
  <c r="D16" i="38"/>
  <c r="C16" i="38"/>
  <c r="B16" i="38"/>
  <c r="A16" i="38"/>
  <c r="E15" i="38"/>
  <c r="K15" i="38" s="1"/>
  <c r="D15" i="38"/>
  <c r="C15" i="38"/>
  <c r="B15" i="38"/>
  <c r="A15" i="38"/>
  <c r="E14" i="38"/>
  <c r="K14" i="38" s="1"/>
  <c r="D14" i="38"/>
  <c r="C14" i="38"/>
  <c r="B14" i="38"/>
  <c r="A14" i="38"/>
  <c r="E13" i="38"/>
  <c r="K13" i="38" s="1"/>
  <c r="D13" i="38"/>
  <c r="C13" i="38"/>
  <c r="B13" i="38"/>
  <c r="A13" i="38"/>
  <c r="E12" i="38"/>
  <c r="K12" i="38" s="1"/>
  <c r="D12" i="38"/>
  <c r="C12" i="38"/>
  <c r="B12" i="38"/>
  <c r="A12" i="38"/>
  <c r="E11" i="38"/>
  <c r="K11" i="38" s="1"/>
  <c r="D11" i="38"/>
  <c r="C11" i="38"/>
  <c r="B11" i="38"/>
  <c r="A11" i="38"/>
  <c r="E10" i="38"/>
  <c r="K10" i="38" s="1"/>
  <c r="D10" i="38"/>
  <c r="C10" i="38"/>
  <c r="B10" i="38"/>
  <c r="A10" i="38"/>
  <c r="E9" i="38"/>
  <c r="K9" i="38" s="1"/>
  <c r="D9" i="38"/>
  <c r="C9" i="38"/>
  <c r="B9" i="38"/>
  <c r="A9" i="38"/>
  <c r="E8" i="38"/>
  <c r="K8" i="38" s="1"/>
  <c r="D8" i="38"/>
  <c r="C8" i="38"/>
  <c r="B8" i="38"/>
  <c r="A8" i="38"/>
  <c r="A4" i="38"/>
  <c r="A3" i="38"/>
  <c r="A2" i="38"/>
  <c r="A1" i="38"/>
  <c r="D32" i="37"/>
  <c r="C32" i="37"/>
  <c r="E32" i="37" s="1"/>
  <c r="B32" i="37"/>
  <c r="H30" i="37"/>
  <c r="E30" i="37"/>
  <c r="H29" i="37"/>
  <c r="E29" i="37"/>
  <c r="H28" i="37"/>
  <c r="E28" i="37"/>
  <c r="H27" i="37"/>
  <c r="E27" i="37"/>
  <c r="H26" i="37"/>
  <c r="E26" i="37"/>
  <c r="H25" i="37"/>
  <c r="E25" i="37"/>
  <c r="H24" i="37"/>
  <c r="E24" i="37"/>
  <c r="H23" i="37"/>
  <c r="E23" i="37"/>
  <c r="H22" i="37"/>
  <c r="E22" i="37"/>
  <c r="H21" i="37"/>
  <c r="G21" i="37"/>
  <c r="G22" i="37" s="1"/>
  <c r="G23" i="37" s="1"/>
  <c r="G24" i="37" s="1"/>
  <c r="G25" i="37" s="1"/>
  <c r="G26" i="37" s="1"/>
  <c r="G27" i="37" s="1"/>
  <c r="G28" i="37" s="1"/>
  <c r="G29" i="37" s="1"/>
  <c r="G30" i="37" s="1"/>
  <c r="E21" i="37"/>
  <c r="E17" i="37"/>
  <c r="K17" i="37" s="1"/>
  <c r="D17" i="37"/>
  <c r="C17" i="37"/>
  <c r="B17" i="37"/>
  <c r="A17" i="37"/>
  <c r="E16" i="37"/>
  <c r="K16" i="37" s="1"/>
  <c r="D16" i="37"/>
  <c r="C16" i="37"/>
  <c r="B16" i="37"/>
  <c r="A16" i="37"/>
  <c r="K15" i="37"/>
  <c r="E15" i="37"/>
  <c r="D15" i="37"/>
  <c r="C15" i="37"/>
  <c r="B15" i="37"/>
  <c r="A15" i="37"/>
  <c r="E14" i="37"/>
  <c r="K14" i="37" s="1"/>
  <c r="D14" i="37"/>
  <c r="C14" i="37"/>
  <c r="B14" i="37"/>
  <c r="A14" i="37"/>
  <c r="E13" i="37"/>
  <c r="K13" i="37" s="1"/>
  <c r="D13" i="37"/>
  <c r="C13" i="37"/>
  <c r="B13" i="37"/>
  <c r="A13" i="37"/>
  <c r="E12" i="37"/>
  <c r="K12" i="37" s="1"/>
  <c r="D12" i="37"/>
  <c r="C12" i="37"/>
  <c r="B12" i="37"/>
  <c r="A12" i="37"/>
  <c r="E11" i="37"/>
  <c r="K11" i="37" s="1"/>
  <c r="D11" i="37"/>
  <c r="C11" i="37"/>
  <c r="B11" i="37"/>
  <c r="A11" i="37"/>
  <c r="E10" i="37"/>
  <c r="K10" i="37" s="1"/>
  <c r="D10" i="37"/>
  <c r="C10" i="37"/>
  <c r="B10" i="37"/>
  <c r="A10" i="37"/>
  <c r="E9" i="37"/>
  <c r="K9" i="37" s="1"/>
  <c r="D9" i="37"/>
  <c r="C9" i="37"/>
  <c r="B9" i="37"/>
  <c r="A9" i="37"/>
  <c r="E8" i="37"/>
  <c r="K8" i="37" s="1"/>
  <c r="D8" i="37"/>
  <c r="C8" i="37"/>
  <c r="B8" i="37"/>
  <c r="A8" i="37"/>
  <c r="A4" i="37"/>
  <c r="A3" i="37"/>
  <c r="A2" i="37"/>
  <c r="N1" i="37"/>
  <c r="A1" i="37"/>
  <c r="D32" i="36"/>
  <c r="C32" i="36"/>
  <c r="B32" i="36"/>
  <c r="H30" i="36"/>
  <c r="E30" i="36"/>
  <c r="H29" i="36"/>
  <c r="E29" i="36"/>
  <c r="H28" i="36"/>
  <c r="E28" i="36"/>
  <c r="H27" i="36"/>
  <c r="E27" i="36"/>
  <c r="H26" i="36"/>
  <c r="E26" i="36"/>
  <c r="H25" i="36"/>
  <c r="E25" i="36"/>
  <c r="H24" i="36"/>
  <c r="E24" i="36"/>
  <c r="H23" i="36"/>
  <c r="E23" i="36"/>
  <c r="H22" i="36"/>
  <c r="E22" i="36"/>
  <c r="H21" i="36"/>
  <c r="G21" i="36"/>
  <c r="G22" i="36" s="1"/>
  <c r="G23" i="36" s="1"/>
  <c r="G24" i="36" s="1"/>
  <c r="G25" i="36" s="1"/>
  <c r="G26" i="36" s="1"/>
  <c r="G27" i="36" s="1"/>
  <c r="G28" i="36" s="1"/>
  <c r="G29" i="36" s="1"/>
  <c r="G30" i="36" s="1"/>
  <c r="E21" i="36"/>
  <c r="E17" i="36"/>
  <c r="K17" i="36" s="1"/>
  <c r="D17" i="36"/>
  <c r="C17" i="36"/>
  <c r="B17" i="36"/>
  <c r="A17" i="36"/>
  <c r="E16" i="36"/>
  <c r="K16" i="36" s="1"/>
  <c r="D16" i="36"/>
  <c r="C16" i="36"/>
  <c r="B16" i="36"/>
  <c r="A16" i="36"/>
  <c r="E15" i="36"/>
  <c r="K15" i="36" s="1"/>
  <c r="D15" i="36"/>
  <c r="C15" i="36"/>
  <c r="B15" i="36"/>
  <c r="A15" i="36"/>
  <c r="E14" i="36"/>
  <c r="K14" i="36" s="1"/>
  <c r="D14" i="36"/>
  <c r="C14" i="36"/>
  <c r="B14" i="36"/>
  <c r="A14" i="36"/>
  <c r="E13" i="36"/>
  <c r="K13" i="36" s="1"/>
  <c r="D13" i="36"/>
  <c r="C13" i="36"/>
  <c r="B13" i="36"/>
  <c r="A13" i="36"/>
  <c r="E12" i="36"/>
  <c r="K12" i="36" s="1"/>
  <c r="D12" i="36"/>
  <c r="C12" i="36"/>
  <c r="B12" i="36"/>
  <c r="A12" i="36"/>
  <c r="E11" i="36"/>
  <c r="K11" i="36" s="1"/>
  <c r="D11" i="36"/>
  <c r="C11" i="36"/>
  <c r="B11" i="36"/>
  <c r="A11" i="36"/>
  <c r="E10" i="36"/>
  <c r="K10" i="36" s="1"/>
  <c r="D10" i="36"/>
  <c r="C10" i="36"/>
  <c r="B10" i="36"/>
  <c r="A10" i="36"/>
  <c r="E9" i="36"/>
  <c r="K9" i="36" s="1"/>
  <c r="D9" i="36"/>
  <c r="C9" i="36"/>
  <c r="B9" i="36"/>
  <c r="A9" i="36"/>
  <c r="E8" i="36"/>
  <c r="K8" i="36" s="1"/>
  <c r="D8" i="36"/>
  <c r="C8" i="36"/>
  <c r="B8" i="36"/>
  <c r="A8" i="36"/>
  <c r="A4" i="36"/>
  <c r="A3" i="36"/>
  <c r="A2" i="36"/>
  <c r="N1" i="36"/>
  <c r="A1" i="36"/>
  <c r="D32" i="35"/>
  <c r="C32" i="35"/>
  <c r="B32" i="35"/>
  <c r="H30" i="35"/>
  <c r="E30" i="35"/>
  <c r="H29" i="35"/>
  <c r="E29" i="35"/>
  <c r="H28" i="35"/>
  <c r="E28" i="35"/>
  <c r="H27" i="35"/>
  <c r="E27" i="35"/>
  <c r="H26" i="35"/>
  <c r="E26" i="35"/>
  <c r="H25" i="35"/>
  <c r="E25" i="35"/>
  <c r="H24" i="35"/>
  <c r="E24" i="35"/>
  <c r="H23" i="35"/>
  <c r="E23" i="35"/>
  <c r="H22" i="35"/>
  <c r="E22" i="35"/>
  <c r="H21" i="35"/>
  <c r="G21" i="35"/>
  <c r="G22" i="35" s="1"/>
  <c r="G23" i="35" s="1"/>
  <c r="G24" i="35" s="1"/>
  <c r="G25" i="35" s="1"/>
  <c r="G26" i="35" s="1"/>
  <c r="G27" i="35" s="1"/>
  <c r="G28" i="35" s="1"/>
  <c r="G29" i="35" s="1"/>
  <c r="G30" i="35" s="1"/>
  <c r="E21" i="35"/>
  <c r="E17" i="35"/>
  <c r="K17" i="35" s="1"/>
  <c r="D17" i="35"/>
  <c r="C17" i="35"/>
  <c r="B17" i="35"/>
  <c r="A17" i="35"/>
  <c r="E16" i="35"/>
  <c r="K16" i="35" s="1"/>
  <c r="D16" i="35"/>
  <c r="C16" i="35"/>
  <c r="B16" i="35"/>
  <c r="A16" i="35"/>
  <c r="E15" i="35"/>
  <c r="K15" i="35" s="1"/>
  <c r="D15" i="35"/>
  <c r="C15" i="35"/>
  <c r="B15" i="35"/>
  <c r="A15" i="35"/>
  <c r="E14" i="35"/>
  <c r="K14" i="35" s="1"/>
  <c r="D14" i="35"/>
  <c r="C14" i="35"/>
  <c r="B14" i="35"/>
  <c r="A14" i="35"/>
  <c r="E13" i="35"/>
  <c r="K13" i="35" s="1"/>
  <c r="D13" i="35"/>
  <c r="C13" i="35"/>
  <c r="B13" i="35"/>
  <c r="A13" i="35"/>
  <c r="E12" i="35"/>
  <c r="K12" i="35" s="1"/>
  <c r="D12" i="35"/>
  <c r="C12" i="35"/>
  <c r="B12" i="35"/>
  <c r="A12" i="35"/>
  <c r="E11" i="35"/>
  <c r="K11" i="35" s="1"/>
  <c r="D11" i="35"/>
  <c r="C11" i="35"/>
  <c r="B11" i="35"/>
  <c r="A11" i="35"/>
  <c r="E10" i="35"/>
  <c r="K10" i="35" s="1"/>
  <c r="D10" i="35"/>
  <c r="C10" i="35"/>
  <c r="B10" i="35"/>
  <c r="A10" i="35"/>
  <c r="E9" i="35"/>
  <c r="K9" i="35" s="1"/>
  <c r="D9" i="35"/>
  <c r="C9" i="35"/>
  <c r="B9" i="35"/>
  <c r="A9" i="35"/>
  <c r="E8" i="35"/>
  <c r="K8" i="35" s="1"/>
  <c r="D8" i="35"/>
  <c r="C8" i="35"/>
  <c r="B8" i="35"/>
  <c r="A8" i="35"/>
  <c r="N1" i="35"/>
  <c r="G13" i="34"/>
  <c r="I13" i="34" s="1"/>
  <c r="G13" i="35" s="1"/>
  <c r="I13" i="35" s="1"/>
  <c r="G13" i="36" s="1"/>
  <c r="I13" i="36" s="1"/>
  <c r="G13" i="37" s="1"/>
  <c r="I13" i="37" s="1"/>
  <c r="G13" i="38" s="1"/>
  <c r="I13" i="38" s="1"/>
  <c r="G13" i="39" s="1"/>
  <c r="I13" i="39" s="1"/>
  <c r="G13" i="40" s="1"/>
  <c r="I13" i="40" s="1"/>
  <c r="G13" i="41" s="1"/>
  <c r="I13" i="41" s="1"/>
  <c r="G8" i="34"/>
  <c r="I8" i="34" s="1"/>
  <c r="G8" i="35" s="1"/>
  <c r="I8" i="35" s="1"/>
  <c r="G8" i="36" s="1"/>
  <c r="I8" i="36" s="1"/>
  <c r="G8" i="37" s="1"/>
  <c r="I8" i="37" s="1"/>
  <c r="G8" i="38" s="1"/>
  <c r="I8" i="38" s="1"/>
  <c r="G8" i="39" s="1"/>
  <c r="I8" i="39" s="1"/>
  <c r="G8" i="40" s="1"/>
  <c r="I8" i="40" s="1"/>
  <c r="G8" i="41" s="1"/>
  <c r="I8" i="41" s="1"/>
  <c r="D32" i="34"/>
  <c r="C32" i="34"/>
  <c r="E32" i="34" s="1"/>
  <c r="B32" i="34"/>
  <c r="H30" i="34"/>
  <c r="E30" i="34"/>
  <c r="H29" i="34"/>
  <c r="E29" i="34"/>
  <c r="H28" i="34"/>
  <c r="E28" i="34"/>
  <c r="H27" i="34"/>
  <c r="E27" i="34"/>
  <c r="H26" i="34"/>
  <c r="E26" i="34"/>
  <c r="H25" i="34"/>
  <c r="E25" i="34"/>
  <c r="H24" i="34"/>
  <c r="E24" i="34"/>
  <c r="H23" i="34"/>
  <c r="E23" i="34"/>
  <c r="H22" i="34"/>
  <c r="E22" i="34"/>
  <c r="H21" i="34"/>
  <c r="G21" i="34"/>
  <c r="G22" i="34" s="1"/>
  <c r="G23" i="34" s="1"/>
  <c r="G24" i="34" s="1"/>
  <c r="G25" i="34" s="1"/>
  <c r="G26" i="34" s="1"/>
  <c r="G27" i="34" s="1"/>
  <c r="G28" i="34" s="1"/>
  <c r="G29" i="34" s="1"/>
  <c r="G30" i="34" s="1"/>
  <c r="E21" i="34"/>
  <c r="E17" i="34"/>
  <c r="K17" i="34" s="1"/>
  <c r="D17" i="34"/>
  <c r="C17" i="34"/>
  <c r="B17" i="34"/>
  <c r="A17" i="34"/>
  <c r="E16" i="34"/>
  <c r="K16" i="34" s="1"/>
  <c r="D16" i="34"/>
  <c r="C16" i="34"/>
  <c r="B16" i="34"/>
  <c r="A16" i="34"/>
  <c r="E15" i="34"/>
  <c r="K15" i="34" s="1"/>
  <c r="D15" i="34"/>
  <c r="C15" i="34"/>
  <c r="B15" i="34"/>
  <c r="A15" i="34"/>
  <c r="E14" i="34"/>
  <c r="K14" i="34" s="1"/>
  <c r="D14" i="34"/>
  <c r="C14" i="34"/>
  <c r="B14" i="34"/>
  <c r="A14" i="34"/>
  <c r="E13" i="34"/>
  <c r="K13" i="34" s="1"/>
  <c r="D13" i="34"/>
  <c r="C13" i="34"/>
  <c r="B13" i="34"/>
  <c r="A13" i="34"/>
  <c r="E12" i="34"/>
  <c r="K12" i="34" s="1"/>
  <c r="D12" i="34"/>
  <c r="C12" i="34"/>
  <c r="B12" i="34"/>
  <c r="A12" i="34"/>
  <c r="E11" i="34"/>
  <c r="K11" i="34" s="1"/>
  <c r="D11" i="34"/>
  <c r="C11" i="34"/>
  <c r="B11" i="34"/>
  <c r="A11" i="34"/>
  <c r="E10" i="34"/>
  <c r="K10" i="34" s="1"/>
  <c r="D10" i="34"/>
  <c r="C10" i="34"/>
  <c r="B10" i="34"/>
  <c r="A10" i="34"/>
  <c r="E9" i="34"/>
  <c r="K9" i="34" s="1"/>
  <c r="D9" i="34"/>
  <c r="C9" i="34"/>
  <c r="B9" i="34"/>
  <c r="A9" i="34"/>
  <c r="E8" i="34"/>
  <c r="K8" i="34" s="1"/>
  <c r="D8" i="34"/>
  <c r="C8" i="34"/>
  <c r="B8" i="34"/>
  <c r="A8" i="34"/>
  <c r="N1" i="34"/>
  <c r="G17" i="33"/>
  <c r="I17" i="33" s="1"/>
  <c r="G17" i="34" s="1"/>
  <c r="I17" i="34" s="1"/>
  <c r="G17" i="35" s="1"/>
  <c r="I17" i="35" s="1"/>
  <c r="G17" i="36" s="1"/>
  <c r="I17" i="36" s="1"/>
  <c r="G17" i="37" s="1"/>
  <c r="I17" i="37" s="1"/>
  <c r="G17" i="38" s="1"/>
  <c r="I17" i="38" s="1"/>
  <c r="G17" i="39" s="1"/>
  <c r="I17" i="39" s="1"/>
  <c r="G17" i="40" s="1"/>
  <c r="I17" i="40" s="1"/>
  <c r="G17" i="41" s="1"/>
  <c r="I17" i="41" s="1"/>
  <c r="G16" i="33"/>
  <c r="G15" i="33"/>
  <c r="I15" i="33" s="1"/>
  <c r="G15" i="34" s="1"/>
  <c r="I15" i="34" s="1"/>
  <c r="G15" i="35" s="1"/>
  <c r="I15" i="35" s="1"/>
  <c r="G15" i="36" s="1"/>
  <c r="I15" i="36" s="1"/>
  <c r="G15" i="37" s="1"/>
  <c r="I15" i="37" s="1"/>
  <c r="G15" i="38" s="1"/>
  <c r="I15" i="38" s="1"/>
  <c r="G15" i="39" s="1"/>
  <c r="I15" i="39" s="1"/>
  <c r="G15" i="40" s="1"/>
  <c r="I15" i="40" s="1"/>
  <c r="G15" i="41" s="1"/>
  <c r="I15" i="41" s="1"/>
  <c r="G14" i="33"/>
  <c r="I14" i="33" s="1"/>
  <c r="G14" i="34" s="1"/>
  <c r="I14" i="34" s="1"/>
  <c r="G14" i="35" s="1"/>
  <c r="I14" i="35" s="1"/>
  <c r="G14" i="36" s="1"/>
  <c r="I14" i="36" s="1"/>
  <c r="G14" i="37" s="1"/>
  <c r="I14" i="37" s="1"/>
  <c r="G14" i="38" s="1"/>
  <c r="I14" i="38" s="1"/>
  <c r="G14" i="39" s="1"/>
  <c r="I14" i="39" s="1"/>
  <c r="G14" i="40" s="1"/>
  <c r="I14" i="40" s="1"/>
  <c r="G14" i="41" s="1"/>
  <c r="I14" i="41" s="1"/>
  <c r="G13" i="33"/>
  <c r="I13" i="33" s="1"/>
  <c r="G12" i="33"/>
  <c r="I12" i="33" s="1"/>
  <c r="G12" i="34" s="1"/>
  <c r="I12" i="34" s="1"/>
  <c r="G12" i="35" s="1"/>
  <c r="I12" i="35" s="1"/>
  <c r="G12" i="36" s="1"/>
  <c r="I12" i="36" s="1"/>
  <c r="G12" i="37" s="1"/>
  <c r="I12" i="37" s="1"/>
  <c r="G12" i="38" s="1"/>
  <c r="I12" i="38" s="1"/>
  <c r="G12" i="39" s="1"/>
  <c r="I12" i="39" s="1"/>
  <c r="G12" i="40" s="1"/>
  <c r="I12" i="40" s="1"/>
  <c r="G12" i="41" s="1"/>
  <c r="I12" i="41" s="1"/>
  <c r="G10" i="33"/>
  <c r="I10" i="33" s="1"/>
  <c r="G10" i="34" s="1"/>
  <c r="I10" i="34" s="1"/>
  <c r="G10" i="35" s="1"/>
  <c r="I10" i="35" s="1"/>
  <c r="G10" i="36" s="1"/>
  <c r="I10" i="36" s="1"/>
  <c r="G10" i="37" s="1"/>
  <c r="I10" i="37" s="1"/>
  <c r="G10" i="38" s="1"/>
  <c r="I10" i="38" s="1"/>
  <c r="G10" i="39" s="1"/>
  <c r="I10" i="39" s="1"/>
  <c r="G10" i="40" s="1"/>
  <c r="I10" i="40" s="1"/>
  <c r="G10" i="41" s="1"/>
  <c r="I10" i="41" s="1"/>
  <c r="G9" i="33"/>
  <c r="I9" i="33" s="1"/>
  <c r="G9" i="34" s="1"/>
  <c r="I9" i="34" s="1"/>
  <c r="G9" i="35" s="1"/>
  <c r="I9" i="35" s="1"/>
  <c r="G9" i="36" s="1"/>
  <c r="I9" i="36" s="1"/>
  <c r="G9" i="37" s="1"/>
  <c r="I9" i="37" s="1"/>
  <c r="G9" i="38" s="1"/>
  <c r="I9" i="38" s="1"/>
  <c r="G9" i="39" s="1"/>
  <c r="I9" i="39" s="1"/>
  <c r="G9" i="40" s="1"/>
  <c r="I9" i="40" s="1"/>
  <c r="G9" i="41" s="1"/>
  <c r="I9" i="41" s="1"/>
  <c r="G8" i="33"/>
  <c r="I8" i="33" s="1"/>
  <c r="D32" i="33"/>
  <c r="C32" i="33"/>
  <c r="E32" i="33" s="1"/>
  <c r="B32" i="33"/>
  <c r="H30" i="33"/>
  <c r="E30" i="33"/>
  <c r="H29" i="33"/>
  <c r="E29" i="33"/>
  <c r="H28" i="33"/>
  <c r="E28" i="33"/>
  <c r="H27" i="33"/>
  <c r="E27" i="33"/>
  <c r="H26" i="33"/>
  <c r="E26" i="33"/>
  <c r="H25" i="33"/>
  <c r="E25" i="33"/>
  <c r="H24" i="33"/>
  <c r="E24" i="33"/>
  <c r="H23" i="33"/>
  <c r="E23" i="33"/>
  <c r="H22" i="33"/>
  <c r="E22" i="33"/>
  <c r="H21" i="33"/>
  <c r="G21" i="33"/>
  <c r="G22" i="33" s="1"/>
  <c r="G23" i="33" s="1"/>
  <c r="G24" i="33" s="1"/>
  <c r="G25" i="33" s="1"/>
  <c r="G26" i="33" s="1"/>
  <c r="G27" i="33" s="1"/>
  <c r="G28" i="33" s="1"/>
  <c r="G29" i="33" s="1"/>
  <c r="G30" i="33" s="1"/>
  <c r="E21" i="33"/>
  <c r="E17" i="33"/>
  <c r="K17" i="33" s="1"/>
  <c r="D17" i="33"/>
  <c r="C17" i="33"/>
  <c r="B17" i="33"/>
  <c r="A17" i="33"/>
  <c r="I16" i="33"/>
  <c r="G16" i="34" s="1"/>
  <c r="I16" i="34" s="1"/>
  <c r="G16" i="35" s="1"/>
  <c r="I16" i="35" s="1"/>
  <c r="G16" i="36" s="1"/>
  <c r="I16" i="36" s="1"/>
  <c r="G16" i="37" s="1"/>
  <c r="I16" i="37" s="1"/>
  <c r="G16" i="38" s="1"/>
  <c r="I16" i="38" s="1"/>
  <c r="G16" i="39" s="1"/>
  <c r="I16" i="39" s="1"/>
  <c r="G16" i="40" s="1"/>
  <c r="I16" i="40" s="1"/>
  <c r="G16" i="41" s="1"/>
  <c r="I16" i="41" s="1"/>
  <c r="E16" i="33"/>
  <c r="K16" i="33" s="1"/>
  <c r="D16" i="33"/>
  <c r="C16" i="33"/>
  <c r="B16" i="33"/>
  <c r="A16" i="33"/>
  <c r="E15" i="33"/>
  <c r="K15" i="33" s="1"/>
  <c r="D15" i="33"/>
  <c r="C15" i="33"/>
  <c r="B15" i="33"/>
  <c r="A15" i="33"/>
  <c r="E14" i="33"/>
  <c r="K14" i="33" s="1"/>
  <c r="D14" i="33"/>
  <c r="C14" i="33"/>
  <c r="B14" i="33"/>
  <c r="A14" i="33"/>
  <c r="E13" i="33"/>
  <c r="K13" i="33" s="1"/>
  <c r="D13" i="33"/>
  <c r="C13" i="33"/>
  <c r="B13" i="33"/>
  <c r="A13" i="33"/>
  <c r="E12" i="33"/>
  <c r="K12" i="33" s="1"/>
  <c r="D12" i="33"/>
  <c r="C12" i="33"/>
  <c r="B12" i="33"/>
  <c r="A12" i="33"/>
  <c r="E11" i="33"/>
  <c r="K11" i="33" s="1"/>
  <c r="D11" i="33"/>
  <c r="C11" i="33"/>
  <c r="B11" i="33"/>
  <c r="A11" i="33"/>
  <c r="E10" i="33"/>
  <c r="K10" i="33" s="1"/>
  <c r="D10" i="33"/>
  <c r="C10" i="33"/>
  <c r="B10" i="33"/>
  <c r="A10" i="33"/>
  <c r="E9" i="33"/>
  <c r="K9" i="33" s="1"/>
  <c r="D9" i="33"/>
  <c r="C9" i="33"/>
  <c r="B9" i="33"/>
  <c r="A9" i="33"/>
  <c r="E8" i="33"/>
  <c r="K8" i="33" s="1"/>
  <c r="D8" i="33"/>
  <c r="C8" i="33"/>
  <c r="B8" i="33"/>
  <c r="A8" i="33"/>
  <c r="N1" i="33"/>
  <c r="G9" i="32"/>
  <c r="G10" i="32"/>
  <c r="I10" i="32" s="1"/>
  <c r="G12" i="32"/>
  <c r="I12" i="32" s="1"/>
  <c r="G13" i="32"/>
  <c r="G14" i="32"/>
  <c r="G15" i="32"/>
  <c r="G16" i="32"/>
  <c r="G17" i="32"/>
  <c r="I17" i="32" s="1"/>
  <c r="G8" i="32"/>
  <c r="D32" i="32"/>
  <c r="C32" i="32"/>
  <c r="B32" i="32"/>
  <c r="H30" i="32"/>
  <c r="E30" i="32"/>
  <c r="H29" i="32"/>
  <c r="E29" i="32"/>
  <c r="H28" i="32"/>
  <c r="E28" i="32"/>
  <c r="H27" i="32"/>
  <c r="E27" i="32"/>
  <c r="H26" i="32"/>
  <c r="E26" i="32"/>
  <c r="H25" i="32"/>
  <c r="E25" i="32"/>
  <c r="H24" i="32"/>
  <c r="E24" i="32"/>
  <c r="H23" i="32"/>
  <c r="E23" i="32"/>
  <c r="H22" i="32"/>
  <c r="E22" i="32"/>
  <c r="H21" i="32"/>
  <c r="G21" i="32"/>
  <c r="G22" i="32" s="1"/>
  <c r="G23" i="32" s="1"/>
  <c r="G24" i="32" s="1"/>
  <c r="G25" i="32" s="1"/>
  <c r="G26" i="32" s="1"/>
  <c r="G27" i="32" s="1"/>
  <c r="G28" i="32" s="1"/>
  <c r="G29" i="32" s="1"/>
  <c r="G30" i="32" s="1"/>
  <c r="E21" i="32"/>
  <c r="E17" i="32"/>
  <c r="K17" i="32" s="1"/>
  <c r="D17" i="32"/>
  <c r="C17" i="32"/>
  <c r="B17" i="32"/>
  <c r="A17" i="32"/>
  <c r="I16" i="32"/>
  <c r="E16" i="32"/>
  <c r="K16" i="32" s="1"/>
  <c r="D16" i="32"/>
  <c r="C16" i="32"/>
  <c r="B16" i="32"/>
  <c r="A16" i="32"/>
  <c r="I15" i="32"/>
  <c r="E15" i="32"/>
  <c r="K15" i="32" s="1"/>
  <c r="D15" i="32"/>
  <c r="C15" i="32"/>
  <c r="B15" i="32"/>
  <c r="A15" i="32"/>
  <c r="I14" i="32"/>
  <c r="E14" i="32"/>
  <c r="K14" i="32" s="1"/>
  <c r="D14" i="32"/>
  <c r="C14" i="32"/>
  <c r="B14" i="32"/>
  <c r="A14" i="32"/>
  <c r="K13" i="32"/>
  <c r="I13" i="32"/>
  <c r="E13" i="32"/>
  <c r="D13" i="32"/>
  <c r="C13" i="32"/>
  <c r="B13" i="32"/>
  <c r="A13" i="32"/>
  <c r="E12" i="32"/>
  <c r="K12" i="32" s="1"/>
  <c r="D12" i="32"/>
  <c r="C12" i="32"/>
  <c r="B12" i="32"/>
  <c r="A12" i="32"/>
  <c r="K11" i="32"/>
  <c r="E11" i="32"/>
  <c r="D11" i="32"/>
  <c r="C11" i="32"/>
  <c r="B11" i="32"/>
  <c r="A11" i="32"/>
  <c r="E10" i="32"/>
  <c r="K10" i="32" s="1"/>
  <c r="D10" i="32"/>
  <c r="C10" i="32"/>
  <c r="B10" i="32"/>
  <c r="A10" i="32"/>
  <c r="K9" i="32"/>
  <c r="I9" i="32"/>
  <c r="E9" i="32"/>
  <c r="D9" i="32"/>
  <c r="C9" i="32"/>
  <c r="B9" i="32"/>
  <c r="A9" i="32"/>
  <c r="I8" i="32"/>
  <c r="E8" i="32"/>
  <c r="K8" i="32" s="1"/>
  <c r="D8" i="32"/>
  <c r="C8" i="32"/>
  <c r="B8" i="32"/>
  <c r="A8" i="32"/>
  <c r="J19" i="2"/>
  <c r="J18" i="2"/>
  <c r="J18" i="43" l="1"/>
  <c r="J19" i="43" s="1"/>
  <c r="L12" i="43"/>
  <c r="M12" i="43" s="1"/>
  <c r="L16" i="43"/>
  <c r="M16" i="43" s="1"/>
  <c r="F32" i="43"/>
  <c r="H32" i="43" s="1"/>
  <c r="L8" i="43"/>
  <c r="E32" i="41"/>
  <c r="G32" i="41" s="1"/>
  <c r="E32" i="39"/>
  <c r="E32" i="36"/>
  <c r="G32" i="36" s="1"/>
  <c r="E32" i="35"/>
  <c r="E32" i="32"/>
  <c r="G32" i="32"/>
  <c r="G32" i="33"/>
  <c r="G32" i="38"/>
  <c r="G32" i="39"/>
  <c r="G32" i="40"/>
  <c r="G32" i="34"/>
  <c r="F32" i="37"/>
  <c r="F32" i="35"/>
  <c r="K18" i="35"/>
  <c r="K19" i="35" s="1"/>
  <c r="K18" i="41"/>
  <c r="K19" i="41" s="1"/>
  <c r="K18" i="40"/>
  <c r="K19" i="40" s="1"/>
  <c r="F32" i="40"/>
  <c r="K18" i="39"/>
  <c r="K19" i="39" s="1"/>
  <c r="F32" i="39"/>
  <c r="H32" i="39" s="1"/>
  <c r="K18" i="38"/>
  <c r="K19" i="38" s="1"/>
  <c r="F32" i="38"/>
  <c r="K18" i="37"/>
  <c r="K19" i="37" s="1"/>
  <c r="G32" i="37"/>
  <c r="K18" i="36"/>
  <c r="K19" i="36" s="1"/>
  <c r="G32" i="35"/>
  <c r="K18" i="34"/>
  <c r="K19" i="34" s="1"/>
  <c r="F32" i="34"/>
  <c r="K18" i="33"/>
  <c r="K19" i="33" s="1"/>
  <c r="F32" i="33"/>
  <c r="K18" i="32"/>
  <c r="K19" i="32" s="1"/>
  <c r="F32" i="32"/>
  <c r="H32" i="32" s="1"/>
  <c r="M8" i="43" l="1"/>
  <c r="L18" i="43"/>
  <c r="L19" i="43" s="1"/>
  <c r="F32" i="41"/>
  <c r="H32" i="41" s="1"/>
  <c r="F32" i="36"/>
  <c r="H32" i="36"/>
  <c r="H32" i="40"/>
  <c r="H32" i="33"/>
  <c r="H32" i="38"/>
  <c r="H32" i="34"/>
  <c r="H32" i="37"/>
  <c r="H32" i="35"/>
  <c r="N1" i="29"/>
  <c r="A4" i="29"/>
  <c r="A3" i="29"/>
  <c r="A2" i="29"/>
  <c r="A1" i="29"/>
  <c r="F2" i="16"/>
  <c r="F3" i="16"/>
  <c r="F4" i="16"/>
  <c r="F5" i="16"/>
  <c r="F6" i="16"/>
  <c r="F7" i="16"/>
  <c r="F8" i="16"/>
  <c r="F9" i="16"/>
  <c r="F10" i="16"/>
  <c r="F11" i="16"/>
  <c r="N19" i="43" l="1"/>
  <c r="M19" i="43"/>
  <c r="F15" i="37"/>
  <c r="N15" i="37" s="1"/>
  <c r="F15" i="35"/>
  <c r="N15" i="35" s="1"/>
  <c r="F15" i="33"/>
  <c r="N15" i="33" s="1"/>
  <c r="F15" i="40"/>
  <c r="N15" i="40" s="1"/>
  <c r="F15" i="41"/>
  <c r="N15" i="41" s="1"/>
  <c r="F15" i="39"/>
  <c r="N15" i="39" s="1"/>
  <c r="F15" i="38"/>
  <c r="N15" i="38" s="1"/>
  <c r="F15" i="36"/>
  <c r="N15" i="36" s="1"/>
  <c r="F15" i="34"/>
  <c r="N15" i="34" s="1"/>
  <c r="F15" i="32"/>
  <c r="N15" i="32" s="1"/>
  <c r="F11" i="38"/>
  <c r="F11" i="32"/>
  <c r="F11" i="40"/>
  <c r="N11" i="40" s="1"/>
  <c r="F11" i="37"/>
  <c r="F11" i="36"/>
  <c r="F11" i="35"/>
  <c r="F11" i="33"/>
  <c r="F11" i="41"/>
  <c r="N11" i="41" s="1"/>
  <c r="F11" i="39"/>
  <c r="F11" i="34"/>
  <c r="F14" i="41"/>
  <c r="N14" i="41" s="1"/>
  <c r="F14" i="39"/>
  <c r="N14" i="39" s="1"/>
  <c r="F14" i="38"/>
  <c r="N14" i="38" s="1"/>
  <c r="F14" i="34"/>
  <c r="N14" i="34" s="1"/>
  <c r="F14" i="33"/>
  <c r="N14" i="33" s="1"/>
  <c r="F14" i="36"/>
  <c r="N14" i="36" s="1"/>
  <c r="F14" i="37"/>
  <c r="N14" i="37" s="1"/>
  <c r="F14" i="35"/>
  <c r="N14" i="35" s="1"/>
  <c r="F14" i="40"/>
  <c r="N14" i="40" s="1"/>
  <c r="F14" i="32"/>
  <c r="N14" i="32" s="1"/>
  <c r="F10" i="41"/>
  <c r="N10" i="41" s="1"/>
  <c r="F10" i="37"/>
  <c r="N10" i="37" s="1"/>
  <c r="F10" i="35"/>
  <c r="N10" i="35" s="1"/>
  <c r="F10" i="34"/>
  <c r="F10" i="40"/>
  <c r="N10" i="40" s="1"/>
  <c r="F10" i="36"/>
  <c r="N10" i="36" s="1"/>
  <c r="F10" i="33"/>
  <c r="N10" i="33" s="1"/>
  <c r="F10" i="39"/>
  <c r="N10" i="39" s="1"/>
  <c r="F10" i="32"/>
  <c r="N10" i="32" s="1"/>
  <c r="F10" i="38"/>
  <c r="N10" i="38" s="1"/>
  <c r="F17" i="36"/>
  <c r="N17" i="36" s="1"/>
  <c r="F17" i="34"/>
  <c r="N17" i="34" s="1"/>
  <c r="F17" i="32"/>
  <c r="N17" i="32" s="1"/>
  <c r="F17" i="33"/>
  <c r="N17" i="33" s="1"/>
  <c r="F17" i="35"/>
  <c r="N17" i="35" s="1"/>
  <c r="F17" i="41"/>
  <c r="N17" i="41" s="1"/>
  <c r="F17" i="40"/>
  <c r="N17" i="40" s="1"/>
  <c r="F17" i="39"/>
  <c r="N17" i="39" s="1"/>
  <c r="F17" i="38"/>
  <c r="N17" i="38" s="1"/>
  <c r="F17" i="37"/>
  <c r="N17" i="37" s="1"/>
  <c r="F13" i="40"/>
  <c r="N13" i="40" s="1"/>
  <c r="F13" i="36"/>
  <c r="N13" i="36" s="1"/>
  <c r="F13" i="33"/>
  <c r="N13" i="33" s="1"/>
  <c r="F13" i="35"/>
  <c r="N13" i="35" s="1"/>
  <c r="F13" i="38"/>
  <c r="N13" i="38" s="1"/>
  <c r="F13" i="37"/>
  <c r="N13" i="37" s="1"/>
  <c r="F13" i="41"/>
  <c r="N13" i="41" s="1"/>
  <c r="F13" i="34"/>
  <c r="N13" i="34" s="1"/>
  <c r="F13" i="39"/>
  <c r="N13" i="39" s="1"/>
  <c r="F13" i="32"/>
  <c r="N13" i="32" s="1"/>
  <c r="F9" i="41"/>
  <c r="N9" i="41" s="1"/>
  <c r="F9" i="40"/>
  <c r="N9" i="40" s="1"/>
  <c r="F9" i="36"/>
  <c r="N9" i="36" s="1"/>
  <c r="F9" i="39"/>
  <c r="N9" i="39" s="1"/>
  <c r="F9" i="37"/>
  <c r="N9" i="37" s="1"/>
  <c r="F9" i="34"/>
  <c r="N9" i="34" s="1"/>
  <c r="F9" i="35"/>
  <c r="N9" i="35" s="1"/>
  <c r="F9" i="38"/>
  <c r="N9" i="38" s="1"/>
  <c r="F9" i="32"/>
  <c r="N9" i="32" s="1"/>
  <c r="F9" i="33"/>
  <c r="N9" i="33" s="1"/>
  <c r="F16" i="41"/>
  <c r="N16" i="41" s="1"/>
  <c r="F16" i="40"/>
  <c r="N16" i="40" s="1"/>
  <c r="F16" i="37"/>
  <c r="N16" i="37" s="1"/>
  <c r="F16" i="33"/>
  <c r="N16" i="33" s="1"/>
  <c r="F16" i="39"/>
  <c r="N16" i="39" s="1"/>
  <c r="F16" i="38"/>
  <c r="N16" i="38" s="1"/>
  <c r="F16" i="35"/>
  <c r="N16" i="35" s="1"/>
  <c r="F16" i="34"/>
  <c r="N16" i="34" s="1"/>
  <c r="F16" i="32"/>
  <c r="N16" i="32" s="1"/>
  <c r="F16" i="36"/>
  <c r="N16" i="36" s="1"/>
  <c r="F12" i="39"/>
  <c r="N12" i="39" s="1"/>
  <c r="F12" i="37"/>
  <c r="N12" i="37" s="1"/>
  <c r="F12" i="41"/>
  <c r="N12" i="41" s="1"/>
  <c r="F12" i="34"/>
  <c r="N12" i="34" s="1"/>
  <c r="F12" i="32"/>
  <c r="N12" i="32" s="1"/>
  <c r="F12" i="40"/>
  <c r="N12" i="40" s="1"/>
  <c r="F12" i="36"/>
  <c r="N12" i="36" s="1"/>
  <c r="F12" i="35"/>
  <c r="N12" i="35" s="1"/>
  <c r="F12" i="38"/>
  <c r="N12" i="38" s="1"/>
  <c r="F12" i="33"/>
  <c r="N12" i="33" s="1"/>
  <c r="F8" i="40"/>
  <c r="F8" i="39"/>
  <c r="F8" i="38"/>
  <c r="F8" i="35"/>
  <c r="F8" i="36"/>
  <c r="F8" i="33"/>
  <c r="F8" i="32"/>
  <c r="F8" i="37"/>
  <c r="F8" i="41"/>
  <c r="F8" i="34"/>
  <c r="F19" i="34" l="1"/>
  <c r="N8" i="34"/>
  <c r="F19" i="33"/>
  <c r="N8" i="33"/>
  <c r="F19" i="39"/>
  <c r="N8" i="39"/>
  <c r="F19" i="41"/>
  <c r="N8" i="41"/>
  <c r="F19" i="36"/>
  <c r="N8" i="36"/>
  <c r="F19" i="40"/>
  <c r="N8" i="40"/>
  <c r="F19" i="37"/>
  <c r="N8" i="37"/>
  <c r="F19" i="35"/>
  <c r="N8" i="35"/>
  <c r="F19" i="32"/>
  <c r="F19" i="38"/>
  <c r="N8" i="38"/>
  <c r="H21" i="2"/>
  <c r="D32" i="2"/>
  <c r="H22" i="2"/>
  <c r="H23" i="2"/>
  <c r="H24" i="2"/>
  <c r="H25" i="2"/>
  <c r="H26" i="2"/>
  <c r="H27" i="2"/>
  <c r="H28" i="2"/>
  <c r="H29" i="2"/>
  <c r="H30" i="2"/>
  <c r="E21" i="2"/>
  <c r="E22" i="2"/>
  <c r="E23" i="2"/>
  <c r="E24" i="2"/>
  <c r="E25" i="2"/>
  <c r="E26" i="2"/>
  <c r="E27" i="2"/>
  <c r="E28" i="2"/>
  <c r="E29" i="2"/>
  <c r="E30" i="2"/>
  <c r="C32" i="29"/>
  <c r="B32" i="29"/>
  <c r="C32" i="2"/>
  <c r="B32" i="2"/>
  <c r="E8" i="29"/>
  <c r="K8" i="29" s="1"/>
  <c r="E8" i="2"/>
  <c r="K8" i="2" s="1"/>
  <c r="L8" i="2" s="1"/>
  <c r="J8" i="32" s="1"/>
  <c r="L8" i="32" s="1"/>
  <c r="E9" i="29"/>
  <c r="K9" i="29" s="1"/>
  <c r="E9" i="2"/>
  <c r="K9" i="2" s="1"/>
  <c r="L9" i="2" s="1"/>
  <c r="J9" i="32" s="1"/>
  <c r="L9" i="32" s="1"/>
  <c r="E10" i="29"/>
  <c r="K10" i="29" s="1"/>
  <c r="E10" i="2"/>
  <c r="E11" i="29"/>
  <c r="K11" i="29" s="1"/>
  <c r="E11" i="2"/>
  <c r="K11" i="2" s="1"/>
  <c r="E12" i="29"/>
  <c r="K12" i="29" s="1"/>
  <c r="E12" i="2"/>
  <c r="K12" i="2" s="1"/>
  <c r="L12" i="2" s="1"/>
  <c r="J12" i="32" s="1"/>
  <c r="L12" i="32" s="1"/>
  <c r="E13" i="29"/>
  <c r="K13" i="29" s="1"/>
  <c r="E13" i="2"/>
  <c r="K13" i="2" s="1"/>
  <c r="L13" i="2" s="1"/>
  <c r="J13" i="32" s="1"/>
  <c r="L13" i="32" s="1"/>
  <c r="E14" i="29"/>
  <c r="K14" i="29" s="1"/>
  <c r="E14" i="2"/>
  <c r="E15" i="29"/>
  <c r="K15" i="29" s="1"/>
  <c r="E15" i="2"/>
  <c r="K15" i="2" s="1"/>
  <c r="L15" i="2" s="1"/>
  <c r="J15" i="32" s="1"/>
  <c r="L15" i="32" s="1"/>
  <c r="E16" i="29"/>
  <c r="K16" i="29" s="1"/>
  <c r="E16" i="2"/>
  <c r="K16" i="2" s="1"/>
  <c r="L16" i="2" s="1"/>
  <c r="J16" i="32" s="1"/>
  <c r="L16" i="32" s="1"/>
  <c r="E17" i="29"/>
  <c r="K17" i="29" s="1"/>
  <c r="E17" i="2"/>
  <c r="K17" i="2" s="1"/>
  <c r="L17" i="2" s="1"/>
  <c r="J17" i="32" s="1"/>
  <c r="L17" i="32" s="1"/>
  <c r="I17" i="2"/>
  <c r="I17" i="29" s="1"/>
  <c r="I16" i="2"/>
  <c r="I16" i="29"/>
  <c r="I15" i="2"/>
  <c r="I15" i="29"/>
  <c r="I14" i="2"/>
  <c r="I14" i="29"/>
  <c r="I13" i="2"/>
  <c r="I13" i="29"/>
  <c r="I12" i="2"/>
  <c r="I12" i="29"/>
  <c r="I11" i="2"/>
  <c r="I10" i="2"/>
  <c r="I10" i="29"/>
  <c r="I9" i="2"/>
  <c r="I9" i="29"/>
  <c r="I8" i="2"/>
  <c r="I8" i="29" s="1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9" i="2"/>
  <c r="D9" i="2"/>
  <c r="C8" i="2"/>
  <c r="D8" i="2"/>
  <c r="B17" i="2"/>
  <c r="A17" i="2"/>
  <c r="B16" i="2"/>
  <c r="A16" i="2"/>
  <c r="B15" i="2"/>
  <c r="A15" i="2"/>
  <c r="B14" i="2"/>
  <c r="A14" i="2"/>
  <c r="B13" i="2"/>
  <c r="A13" i="2"/>
  <c r="B12" i="2"/>
  <c r="A12" i="2"/>
  <c r="B11" i="2"/>
  <c r="A11" i="2"/>
  <c r="B10" i="2"/>
  <c r="A10" i="2"/>
  <c r="B9" i="2"/>
  <c r="A9" i="2"/>
  <c r="B8" i="2"/>
  <c r="A8" i="2"/>
  <c r="F11" i="29"/>
  <c r="F14" i="29"/>
  <c r="F15" i="29"/>
  <c r="F16" i="29"/>
  <c r="F8" i="29"/>
  <c r="F9" i="29"/>
  <c r="F10" i="29"/>
  <c r="F12" i="29"/>
  <c r="F13" i="29"/>
  <c r="F17" i="29"/>
  <c r="D17" i="29"/>
  <c r="C17" i="29"/>
  <c r="B17" i="29"/>
  <c r="A17" i="29"/>
  <c r="D16" i="29"/>
  <c r="C16" i="29"/>
  <c r="B16" i="29"/>
  <c r="A16" i="29"/>
  <c r="D15" i="29"/>
  <c r="C15" i="29"/>
  <c r="B15" i="29"/>
  <c r="A15" i="29"/>
  <c r="D14" i="29"/>
  <c r="C14" i="29"/>
  <c r="B14" i="29"/>
  <c r="A14" i="29"/>
  <c r="D13" i="29"/>
  <c r="C13" i="29"/>
  <c r="B13" i="29"/>
  <c r="A13" i="29"/>
  <c r="D12" i="29"/>
  <c r="C12" i="29"/>
  <c r="B12" i="29"/>
  <c r="A12" i="29"/>
  <c r="D11" i="29"/>
  <c r="C11" i="29"/>
  <c r="B11" i="29"/>
  <c r="A11" i="29"/>
  <c r="D10" i="29"/>
  <c r="C10" i="29"/>
  <c r="B10" i="29"/>
  <c r="A10" i="29"/>
  <c r="D9" i="29"/>
  <c r="C9" i="29"/>
  <c r="B9" i="29"/>
  <c r="A9" i="29"/>
  <c r="D8" i="29"/>
  <c r="C8" i="29"/>
  <c r="B8" i="29"/>
  <c r="A8" i="29"/>
  <c r="M17" i="32" l="1"/>
  <c r="J17" i="33"/>
  <c r="L17" i="33" s="1"/>
  <c r="M15" i="32"/>
  <c r="J15" i="33"/>
  <c r="L15" i="33" s="1"/>
  <c r="M13" i="32"/>
  <c r="J13" i="33"/>
  <c r="L13" i="33" s="1"/>
  <c r="M9" i="32"/>
  <c r="J9" i="33"/>
  <c r="L9" i="33" s="1"/>
  <c r="M16" i="32"/>
  <c r="J16" i="33"/>
  <c r="L16" i="33" s="1"/>
  <c r="K14" i="2"/>
  <c r="L14" i="2" s="1"/>
  <c r="J14" i="32" s="1"/>
  <c r="L14" i="32" s="1"/>
  <c r="M12" i="32"/>
  <c r="J12" i="33"/>
  <c r="L12" i="33" s="1"/>
  <c r="K10" i="2"/>
  <c r="L10" i="2" s="1"/>
  <c r="J10" i="32" s="1"/>
  <c r="L10" i="32" s="1"/>
  <c r="N8" i="32"/>
  <c r="J8" i="33"/>
  <c r="L8" i="33" s="1"/>
  <c r="M8" i="32"/>
  <c r="G11" i="32"/>
  <c r="I11" i="32" s="1"/>
  <c r="G11" i="33" s="1"/>
  <c r="I11" i="33" s="1"/>
  <c r="G11" i="34" s="1"/>
  <c r="I11" i="34" s="1"/>
  <c r="G11" i="35" s="1"/>
  <c r="I11" i="35" s="1"/>
  <c r="G11" i="36" s="1"/>
  <c r="I11" i="36" s="1"/>
  <c r="G11" i="37" s="1"/>
  <c r="I11" i="37" s="1"/>
  <c r="G11" i="38" s="1"/>
  <c r="I11" i="38" s="1"/>
  <c r="G11" i="39" s="1"/>
  <c r="I11" i="39" s="1"/>
  <c r="G11" i="40" s="1"/>
  <c r="I11" i="40" s="1"/>
  <c r="G11" i="41" s="1"/>
  <c r="I11" i="41" s="1"/>
  <c r="I11" i="29" s="1"/>
  <c r="L11" i="2"/>
  <c r="J11" i="32" s="1"/>
  <c r="F12" i="16"/>
  <c r="E32" i="2"/>
  <c r="G32" i="2" s="1"/>
  <c r="G21" i="2"/>
  <c r="G22" i="2" s="1"/>
  <c r="G23" i="2" s="1"/>
  <c r="G24" i="2" s="1"/>
  <c r="F17" i="2"/>
  <c r="F15" i="2"/>
  <c r="F13" i="2"/>
  <c r="F11" i="2"/>
  <c r="F9" i="2"/>
  <c r="F16" i="2"/>
  <c r="F14" i="2"/>
  <c r="F12" i="2"/>
  <c r="F10" i="2"/>
  <c r="F8" i="2"/>
  <c r="K18" i="2" l="1"/>
  <c r="J10" i="33"/>
  <c r="L10" i="33" s="1"/>
  <c r="M10" i="32"/>
  <c r="M14" i="32"/>
  <c r="J14" i="33"/>
  <c r="L14" i="33" s="1"/>
  <c r="J8" i="34"/>
  <c r="L8" i="34" s="1"/>
  <c r="M8" i="33"/>
  <c r="J12" i="34"/>
  <c r="L12" i="34" s="1"/>
  <c r="M12" i="33"/>
  <c r="J16" i="34"/>
  <c r="L16" i="34" s="1"/>
  <c r="M16" i="33"/>
  <c r="J13" i="34"/>
  <c r="L13" i="34" s="1"/>
  <c r="M13" i="33"/>
  <c r="J17" i="34"/>
  <c r="L17" i="34" s="1"/>
  <c r="M17" i="33"/>
  <c r="J9" i="34"/>
  <c r="L9" i="34" s="1"/>
  <c r="M9" i="33"/>
  <c r="M15" i="33"/>
  <c r="J15" i="34"/>
  <c r="L15" i="34" s="1"/>
  <c r="K19" i="2"/>
  <c r="J18" i="32"/>
  <c r="J19" i="32" s="1"/>
  <c r="L11" i="32"/>
  <c r="L18" i="2"/>
  <c r="L19" i="2" s="1"/>
  <c r="F32" i="2"/>
  <c r="H32" i="2" s="1"/>
  <c r="G25" i="2"/>
  <c r="G26" i="2" s="1"/>
  <c r="G27" i="2" s="1"/>
  <c r="N14" i="2"/>
  <c r="M14" i="2"/>
  <c r="M15" i="2"/>
  <c r="N15" i="2"/>
  <c r="M17" i="2"/>
  <c r="N17" i="2"/>
  <c r="N11" i="2"/>
  <c r="M11" i="2"/>
  <c r="M8" i="2"/>
  <c r="N8" i="2"/>
  <c r="N16" i="2"/>
  <c r="M16" i="2"/>
  <c r="M10" i="2"/>
  <c r="N10" i="2"/>
  <c r="M13" i="2"/>
  <c r="N13" i="2"/>
  <c r="N12" i="2"/>
  <c r="M12" i="2"/>
  <c r="N9" i="2"/>
  <c r="M9" i="2"/>
  <c r="M14" i="33" l="1"/>
  <c r="J14" i="34"/>
  <c r="L14" i="34" s="1"/>
  <c r="J9" i="35"/>
  <c r="L9" i="35" s="1"/>
  <c r="M9" i="34"/>
  <c r="J13" i="35"/>
  <c r="L13" i="35" s="1"/>
  <c r="M13" i="34"/>
  <c r="J12" i="35"/>
  <c r="L12" i="35" s="1"/>
  <c r="M12" i="34"/>
  <c r="M15" i="34"/>
  <c r="J15" i="35"/>
  <c r="L15" i="35" s="1"/>
  <c r="J17" i="35"/>
  <c r="L17" i="35" s="1"/>
  <c r="M17" i="34"/>
  <c r="J16" i="35"/>
  <c r="L16" i="35" s="1"/>
  <c r="M16" i="34"/>
  <c r="J8" i="35"/>
  <c r="L8" i="35" s="1"/>
  <c r="M8" i="34"/>
  <c r="M10" i="33"/>
  <c r="J10" i="34"/>
  <c r="L10" i="34" s="1"/>
  <c r="M11" i="32"/>
  <c r="J11" i="33"/>
  <c r="N11" i="32"/>
  <c r="L18" i="32"/>
  <c r="L19" i="32" s="1"/>
  <c r="G28" i="2"/>
  <c r="J8" i="36" l="1"/>
  <c r="L8" i="36" s="1"/>
  <c r="M8" i="35"/>
  <c r="J17" i="36"/>
  <c r="L17" i="36" s="1"/>
  <c r="M17" i="35"/>
  <c r="J12" i="36"/>
  <c r="L12" i="36" s="1"/>
  <c r="M12" i="35"/>
  <c r="J9" i="36"/>
  <c r="L9" i="36" s="1"/>
  <c r="M9" i="35"/>
  <c r="N10" i="34"/>
  <c r="J10" i="35"/>
  <c r="L10" i="35" s="1"/>
  <c r="M10" i="34"/>
  <c r="M15" i="35"/>
  <c r="J15" i="36"/>
  <c r="L15" i="36" s="1"/>
  <c r="M14" i="34"/>
  <c r="J14" i="35"/>
  <c r="L14" i="35" s="1"/>
  <c r="J16" i="36"/>
  <c r="L16" i="36" s="1"/>
  <c r="M16" i="35"/>
  <c r="J13" i="36"/>
  <c r="L13" i="36" s="1"/>
  <c r="M13" i="35"/>
  <c r="N19" i="32"/>
  <c r="M19" i="32"/>
  <c r="J18" i="33"/>
  <c r="J19" i="33" s="1"/>
  <c r="L11" i="33"/>
  <c r="G29" i="2"/>
  <c r="J16" i="37" l="1"/>
  <c r="L16" i="37" s="1"/>
  <c r="M16" i="36"/>
  <c r="M14" i="35"/>
  <c r="J14" i="36"/>
  <c r="L14" i="36" s="1"/>
  <c r="J9" i="37"/>
  <c r="L9" i="37" s="1"/>
  <c r="M9" i="36"/>
  <c r="J17" i="37"/>
  <c r="L17" i="37" s="1"/>
  <c r="M17" i="36"/>
  <c r="J13" i="37"/>
  <c r="L13" i="37" s="1"/>
  <c r="M13" i="36"/>
  <c r="M10" i="35"/>
  <c r="J10" i="36"/>
  <c r="L10" i="36" s="1"/>
  <c r="M15" i="36"/>
  <c r="J15" i="37"/>
  <c r="L15" i="37" s="1"/>
  <c r="J12" i="37"/>
  <c r="L12" i="37" s="1"/>
  <c r="M12" i="36"/>
  <c r="J8" i="37"/>
  <c r="L8" i="37" s="1"/>
  <c r="M8" i="36"/>
  <c r="M11" i="33"/>
  <c r="J11" i="34"/>
  <c r="N11" i="33"/>
  <c r="L18" i="33"/>
  <c r="L19" i="33" s="1"/>
  <c r="G30" i="2"/>
  <c r="J12" i="38" l="1"/>
  <c r="L12" i="38" s="1"/>
  <c r="M12" i="37"/>
  <c r="J17" i="38"/>
  <c r="L17" i="38" s="1"/>
  <c r="M17" i="37"/>
  <c r="M15" i="37"/>
  <c r="J15" i="38"/>
  <c r="L15" i="38" s="1"/>
  <c r="M10" i="36"/>
  <c r="J10" i="37"/>
  <c r="L10" i="37" s="1"/>
  <c r="J14" i="37"/>
  <c r="L14" i="37" s="1"/>
  <c r="M14" i="36"/>
  <c r="J8" i="38"/>
  <c r="L8" i="38" s="1"/>
  <c r="M8" i="37"/>
  <c r="J13" i="38"/>
  <c r="L13" i="38" s="1"/>
  <c r="M13" i="37"/>
  <c r="J9" i="38"/>
  <c r="L9" i="38" s="1"/>
  <c r="M9" i="37"/>
  <c r="J16" i="38"/>
  <c r="L16" i="38" s="1"/>
  <c r="M16" i="37"/>
  <c r="N19" i="33"/>
  <c r="M19" i="33"/>
  <c r="J18" i="34"/>
  <c r="J19" i="34" s="1"/>
  <c r="L11" i="34"/>
  <c r="M9" i="38" l="1"/>
  <c r="J9" i="39"/>
  <c r="L9" i="39" s="1"/>
  <c r="J8" i="39"/>
  <c r="L8" i="39" s="1"/>
  <c r="M8" i="38"/>
  <c r="M17" i="38"/>
  <c r="J17" i="39"/>
  <c r="L17" i="39" s="1"/>
  <c r="M15" i="38"/>
  <c r="J15" i="39"/>
  <c r="L15" i="39" s="1"/>
  <c r="M10" i="37"/>
  <c r="J10" i="38"/>
  <c r="L10" i="38" s="1"/>
  <c r="J16" i="39"/>
  <c r="L16" i="39" s="1"/>
  <c r="M16" i="38"/>
  <c r="J13" i="39"/>
  <c r="L13" i="39" s="1"/>
  <c r="M13" i="38"/>
  <c r="M14" i="37"/>
  <c r="J14" i="38"/>
  <c r="L14" i="38" s="1"/>
  <c r="J12" i="39"/>
  <c r="L12" i="39" s="1"/>
  <c r="M12" i="38"/>
  <c r="M11" i="34"/>
  <c r="J11" i="35"/>
  <c r="N11" i="34"/>
  <c r="L18" i="34"/>
  <c r="L19" i="34" s="1"/>
  <c r="F19" i="2"/>
  <c r="M10" i="38" l="1"/>
  <c r="J10" i="39"/>
  <c r="L10" i="39" s="1"/>
  <c r="M17" i="39"/>
  <c r="J17" i="40"/>
  <c r="L17" i="40" s="1"/>
  <c r="M9" i="39"/>
  <c r="J9" i="40"/>
  <c r="L9" i="40" s="1"/>
  <c r="J12" i="40"/>
  <c r="L12" i="40" s="1"/>
  <c r="M12" i="39"/>
  <c r="M13" i="39"/>
  <c r="J13" i="40"/>
  <c r="L13" i="40" s="1"/>
  <c r="J14" i="39"/>
  <c r="L14" i="39" s="1"/>
  <c r="M14" i="38"/>
  <c r="M15" i="39"/>
  <c r="J15" i="40"/>
  <c r="L15" i="40" s="1"/>
  <c r="J16" i="40"/>
  <c r="L16" i="40" s="1"/>
  <c r="M16" i="39"/>
  <c r="J8" i="40"/>
  <c r="M8" i="39"/>
  <c r="L11" i="35"/>
  <c r="J18" i="35"/>
  <c r="J19" i="35" s="1"/>
  <c r="N19" i="34"/>
  <c r="M19" i="34"/>
  <c r="M19" i="2"/>
  <c r="N19" i="2"/>
  <c r="M15" i="40" l="1"/>
  <c r="J15" i="41"/>
  <c r="L15" i="41" s="1"/>
  <c r="J9" i="41"/>
  <c r="L9" i="41" s="1"/>
  <c r="M9" i="40"/>
  <c r="J10" i="40"/>
  <c r="L10" i="40" s="1"/>
  <c r="M10" i="39"/>
  <c r="L8" i="40"/>
  <c r="J17" i="41"/>
  <c r="L17" i="41" s="1"/>
  <c r="M17" i="40"/>
  <c r="J16" i="41"/>
  <c r="L16" i="41" s="1"/>
  <c r="M16" i="40"/>
  <c r="J14" i="40"/>
  <c r="L14" i="40" s="1"/>
  <c r="M14" i="39"/>
  <c r="J12" i="41"/>
  <c r="L12" i="41" s="1"/>
  <c r="M12" i="40"/>
  <c r="J13" i="41"/>
  <c r="L13" i="41" s="1"/>
  <c r="M13" i="40"/>
  <c r="M11" i="35"/>
  <c r="J11" i="36"/>
  <c r="N11" i="35"/>
  <c r="L18" i="35"/>
  <c r="L19" i="35" s="1"/>
  <c r="M15" i="41" l="1"/>
  <c r="M13" i="41"/>
  <c r="J14" i="41"/>
  <c r="L14" i="41" s="1"/>
  <c r="M14" i="40"/>
  <c r="M17" i="41"/>
  <c r="J10" i="41"/>
  <c r="L10" i="41" s="1"/>
  <c r="M10" i="40"/>
  <c r="J8" i="41"/>
  <c r="M8" i="40"/>
  <c r="M12" i="41"/>
  <c r="M16" i="41"/>
  <c r="M9" i="41"/>
  <c r="N19" i="35"/>
  <c r="M19" i="35"/>
  <c r="J18" i="36"/>
  <c r="J19" i="36" s="1"/>
  <c r="L11" i="36"/>
  <c r="M10" i="41" l="1"/>
  <c r="M14" i="41"/>
  <c r="L13" i="29"/>
  <c r="M13" i="29" s="1"/>
  <c r="L8" i="41"/>
  <c r="M11" i="36"/>
  <c r="J11" i="37"/>
  <c r="N11" i="36"/>
  <c r="L18" i="36"/>
  <c r="L19" i="36" s="1"/>
  <c r="N13" i="29"/>
  <c r="M8" i="41" l="1"/>
  <c r="N19" i="36"/>
  <c r="M19" i="36"/>
  <c r="J18" i="37"/>
  <c r="J19" i="37" s="1"/>
  <c r="L11" i="37"/>
  <c r="M11" i="37" l="1"/>
  <c r="J11" i="38"/>
  <c r="N11" i="37"/>
  <c r="L18" i="37"/>
  <c r="L19" i="37" s="1"/>
  <c r="N19" i="37" l="1"/>
  <c r="M19" i="37"/>
  <c r="J18" i="38"/>
  <c r="J19" i="38" s="1"/>
  <c r="L11" i="38"/>
  <c r="M11" i="38" l="1"/>
  <c r="J11" i="39"/>
  <c r="N11" i="38"/>
  <c r="L18" i="38"/>
  <c r="L19" i="38" s="1"/>
  <c r="N19" i="38" l="1"/>
  <c r="M19" i="38"/>
  <c r="L11" i="39"/>
  <c r="J11" i="40" s="1"/>
  <c r="J18" i="39"/>
  <c r="J19" i="39" s="1"/>
  <c r="L11" i="40" l="1"/>
  <c r="J18" i="40"/>
  <c r="J19" i="40" s="1"/>
  <c r="M11" i="39"/>
  <c r="N11" i="39"/>
  <c r="L18" i="39"/>
  <c r="L19" i="39" s="1"/>
  <c r="M11" i="40" l="1"/>
  <c r="J11" i="41"/>
  <c r="L18" i="40"/>
  <c r="L19" i="40" s="1"/>
  <c r="N19" i="39"/>
  <c r="M19" i="39"/>
  <c r="N19" i="40" l="1"/>
  <c r="M19" i="40"/>
  <c r="L11" i="41"/>
  <c r="J18" i="41"/>
  <c r="J19" i="41" s="1"/>
  <c r="L17" i="29"/>
  <c r="M11" i="41" l="1"/>
  <c r="L18" i="41"/>
  <c r="L19" i="41" s="1"/>
  <c r="M17" i="29"/>
  <c r="N17" i="29"/>
  <c r="N11" i="29"/>
  <c r="L14" i="29"/>
  <c r="E24" i="29"/>
  <c r="E23" i="29"/>
  <c r="E21" i="29"/>
  <c r="E27" i="29"/>
  <c r="E22" i="29"/>
  <c r="E28" i="29"/>
  <c r="E30" i="29"/>
  <c r="E25" i="29"/>
  <c r="E26" i="29"/>
  <c r="E29" i="29"/>
  <c r="N19" i="41" l="1"/>
  <c r="M19" i="41"/>
  <c r="M14" i="29"/>
  <c r="N14" i="29"/>
  <c r="L15" i="29"/>
  <c r="D32" i="29"/>
  <c r="E32" i="29" s="1"/>
  <c r="G27" i="29"/>
  <c r="G28" i="29"/>
  <c r="G30" i="29"/>
  <c r="G29" i="29"/>
  <c r="G22" i="29"/>
  <c r="G24" i="29"/>
  <c r="G23" i="29"/>
  <c r="G21" i="29"/>
  <c r="G25" i="29"/>
  <c r="G26" i="29"/>
  <c r="L12" i="29"/>
  <c r="L11" i="29" l="1"/>
  <c r="M11" i="29" s="1"/>
  <c r="M15" i="29"/>
  <c r="N15" i="29"/>
  <c r="M12" i="29"/>
  <c r="N12" i="29"/>
  <c r="L9" i="29"/>
  <c r="L16" i="29"/>
  <c r="L10" i="29"/>
  <c r="F32" i="29"/>
  <c r="G32" i="29"/>
  <c r="H23" i="29"/>
  <c r="H21" i="29"/>
  <c r="H25" i="29"/>
  <c r="H28" i="29"/>
  <c r="H29" i="29"/>
  <c r="H27" i="29"/>
  <c r="H24" i="29"/>
  <c r="H30" i="29"/>
  <c r="H26" i="29"/>
  <c r="H22" i="29"/>
  <c r="H32" i="29" l="1"/>
  <c r="M16" i="29"/>
  <c r="N16" i="29"/>
  <c r="M10" i="29"/>
  <c r="N10" i="29"/>
  <c r="M9" i="29"/>
  <c r="N9" i="29"/>
  <c r="K19" i="29" l="1"/>
  <c r="F19" i="29"/>
  <c r="L8" i="29" l="1"/>
  <c r="J19" i="29"/>
  <c r="N8" i="29" l="1"/>
  <c r="L18" i="29"/>
  <c r="L19" i="29" s="1"/>
  <c r="M8" i="29"/>
  <c r="N19" i="29" l="1"/>
  <c r="M19" i="29"/>
</calcChain>
</file>

<file path=xl/sharedStrings.xml><?xml version="1.0" encoding="utf-8"?>
<sst xmlns="http://schemas.openxmlformats.org/spreadsheetml/2006/main" count="412" uniqueCount="59">
  <si>
    <t>Bid</t>
  </si>
  <si>
    <t>Previous</t>
  </si>
  <si>
    <t>Total</t>
  </si>
  <si>
    <t>Percent</t>
  </si>
  <si>
    <t>Balance</t>
  </si>
  <si>
    <t>Line</t>
  </si>
  <si>
    <t>Item</t>
  </si>
  <si>
    <t>Amount</t>
  </si>
  <si>
    <t>Description</t>
  </si>
  <si>
    <t>Totals:</t>
  </si>
  <si>
    <t>Complete</t>
  </si>
  <si>
    <t>Work Completed</t>
  </si>
  <si>
    <t>Contract</t>
  </si>
  <si>
    <t>QTY</t>
  </si>
  <si>
    <t>UNIT</t>
  </si>
  <si>
    <t>Unit</t>
  </si>
  <si>
    <t>Price</t>
  </si>
  <si>
    <t>Project Name:</t>
  </si>
  <si>
    <t>Contractor Name:</t>
  </si>
  <si>
    <t>Contractor Address:</t>
  </si>
  <si>
    <t>Contractor Email:</t>
  </si>
  <si>
    <t>Retainage Held</t>
  </si>
  <si>
    <t>Quantities</t>
  </si>
  <si>
    <t>Prev.</t>
  </si>
  <si>
    <t>Current</t>
  </si>
  <si>
    <t>Payments</t>
  </si>
  <si>
    <t>Total to Date</t>
  </si>
  <si>
    <t>Work</t>
  </si>
  <si>
    <t xml:space="preserve"> </t>
  </si>
  <si>
    <t>Contractor Phone:</t>
  </si>
  <si>
    <t>Contractor City, State and Zip Code</t>
  </si>
  <si>
    <t>Line
Item</t>
  </si>
  <si>
    <t>Item
Description</t>
  </si>
  <si>
    <t>Unit
Cost</t>
  </si>
  <si>
    <t>Contract
Amount</t>
  </si>
  <si>
    <t>Date of Invoice</t>
  </si>
  <si>
    <t>Retainage Paid</t>
  </si>
  <si>
    <t>Enter Contractor Name</t>
  </si>
  <si>
    <t>Enter Contractor Address</t>
  </si>
  <si>
    <t>Enter Contractor City, State and Zip Code</t>
  </si>
  <si>
    <t>Enter Contractor Phone</t>
  </si>
  <si>
    <t>Enter Contractor Email</t>
  </si>
  <si>
    <t>CO1</t>
  </si>
  <si>
    <t>CO2</t>
  </si>
  <si>
    <t>Enter Project Name</t>
  </si>
  <si>
    <t>Invoice Number</t>
  </si>
  <si>
    <t>Pay Application #1</t>
  </si>
  <si>
    <t>Pay Application #2</t>
  </si>
  <si>
    <t>Pay Application #3</t>
  </si>
  <si>
    <t>Pay Application #4</t>
  </si>
  <si>
    <t>Pay Application #5</t>
  </si>
  <si>
    <t>Pay Application #6</t>
  </si>
  <si>
    <t>Pay Application #7</t>
  </si>
  <si>
    <t>Pay Application #8</t>
  </si>
  <si>
    <t>Pay Application #9</t>
  </si>
  <si>
    <t>Pay Application #10</t>
  </si>
  <si>
    <t>Pay Application #11</t>
  </si>
  <si>
    <t>Final Pay Application (Retainage)</t>
  </si>
  <si>
    <t>Pay Application #12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</si>
</sst>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mmmm\ d\,\ yyyy"/>
    <numFmt numFmtId="166" formatCode="0.0%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164" fontId="0" fillId="0" borderId="0" xfId="0" applyNumberFormat="1" applyProtection="1"/>
    <xf numFmtId="0" fontId="0" fillId="0" borderId="1" xfId="0" applyBorder="1" applyProtection="1"/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4" fontId="0" fillId="0" borderId="0" xfId="0" applyNumberFormat="1" applyProtection="1"/>
    <xf numFmtId="164" fontId="2" fillId="0" borderId="5" xfId="0" applyNumberFormat="1" applyFont="1" applyBorder="1" applyProtection="1"/>
    <xf numFmtId="0" fontId="0" fillId="0" borderId="0" xfId="0" applyBorder="1" applyProtection="1"/>
    <xf numFmtId="4" fontId="2" fillId="0" borderId="0" xfId="0" applyNumberFormat="1" applyFont="1" applyBorder="1" applyAlignment="1" applyProtection="1">
      <alignment horizontal="center"/>
    </xf>
    <xf numFmtId="164" fontId="3" fillId="0" borderId="12" xfId="0" applyNumberFormat="1" applyFont="1" applyBorder="1" applyProtection="1"/>
    <xf numFmtId="4" fontId="3" fillId="0" borderId="0" xfId="0" applyNumberFormat="1" applyFont="1" applyBorder="1" applyProtection="1"/>
    <xf numFmtId="164" fontId="3" fillId="0" borderId="13" xfId="0" applyNumberFormat="1" applyFont="1" applyBorder="1" applyProtection="1"/>
    <xf numFmtId="4" fontId="0" fillId="0" borderId="0" xfId="0" applyNumberFormat="1" applyBorder="1" applyProtection="1"/>
    <xf numFmtId="4" fontId="2" fillId="0" borderId="0" xfId="0" applyNumberFormat="1" applyFont="1" applyBorder="1" applyProtection="1"/>
    <xf numFmtId="4" fontId="2" fillId="0" borderId="14" xfId="0" applyNumberFormat="1" applyFont="1" applyBorder="1" applyProtection="1"/>
    <xf numFmtId="1" fontId="2" fillId="0" borderId="5" xfId="0" applyNumberFormat="1" applyFont="1" applyBorder="1" applyAlignment="1" applyProtection="1">
      <alignment horizontal="center"/>
    </xf>
    <xf numFmtId="0" fontId="0" fillId="0" borderId="0" xfId="0" applyAlignment="1" applyProtection="1">
      <alignment horizontal="left"/>
    </xf>
    <xf numFmtId="0" fontId="3" fillId="0" borderId="9" xfId="0" applyFont="1" applyBorder="1" applyAlignment="1" applyProtection="1">
      <alignment horizontal="center"/>
    </xf>
    <xf numFmtId="164" fontId="3" fillId="0" borderId="9" xfId="0" applyNumberFormat="1" applyFont="1" applyBorder="1" applyProtection="1"/>
    <xf numFmtId="0" fontId="3" fillId="0" borderId="15" xfId="0" applyFont="1" applyBorder="1" applyAlignment="1" applyProtection="1">
      <alignment horizontal="center"/>
    </xf>
    <xf numFmtId="164" fontId="3" fillId="0" borderId="15" xfId="0" applyNumberFormat="1" applyFont="1" applyBorder="1" applyProtection="1"/>
    <xf numFmtId="164" fontId="0" fillId="0" borderId="10" xfId="0" applyNumberFormat="1" applyBorder="1" applyProtection="1"/>
    <xf numFmtId="164" fontId="2" fillId="0" borderId="3" xfId="0" applyNumberFormat="1" applyFont="1" applyBorder="1" applyAlignment="1" applyProtection="1">
      <alignment horizontal="center"/>
    </xf>
    <xf numFmtId="164" fontId="2" fillId="0" borderId="5" xfId="0" applyNumberFormat="1" applyFont="1" applyBorder="1" applyAlignment="1" applyProtection="1">
      <alignment horizontal="center"/>
    </xf>
    <xf numFmtId="166" fontId="0" fillId="0" borderId="0" xfId="0" applyNumberFormat="1" applyProtection="1"/>
    <xf numFmtId="164" fontId="0" fillId="0" borderId="15" xfId="0" applyNumberFormat="1" applyBorder="1" applyProtection="1"/>
    <xf numFmtId="164" fontId="3" fillId="0" borderId="15" xfId="0" applyNumberFormat="1" applyFont="1" applyFill="1" applyBorder="1" applyProtection="1"/>
    <xf numFmtId="0" fontId="0" fillId="0" borderId="0" xfId="0" applyNumberFormat="1" applyProtection="1"/>
    <xf numFmtId="0" fontId="0" fillId="0" borderId="0" xfId="0" applyNumberFormat="1" applyAlignment="1" applyProtection="1">
      <alignment horizontal="center"/>
    </xf>
    <xf numFmtId="164" fontId="0" fillId="0" borderId="0" xfId="0" applyNumberFormat="1" applyAlignment="1" applyProtection="1">
      <alignment horizontal="center"/>
    </xf>
    <xf numFmtId="0" fontId="3" fillId="2" borderId="15" xfId="1" applyNumberFormat="1" applyFont="1" applyFill="1" applyBorder="1" applyAlignment="1" applyProtection="1">
      <alignment horizontal="center"/>
      <protection locked="0"/>
    </xf>
    <xf numFmtId="164" fontId="3" fillId="0" borderId="9" xfId="0" applyNumberFormat="1" applyFont="1" applyFill="1" applyBorder="1" applyProtection="1"/>
    <xf numFmtId="0" fontId="3" fillId="2" borderId="9" xfId="1" applyNumberFormat="1" applyFont="1" applyFill="1" applyBorder="1" applyAlignment="1" applyProtection="1">
      <alignment horizontal="center"/>
      <protection locked="0"/>
    </xf>
    <xf numFmtId="166" fontId="3" fillId="0" borderId="15" xfId="1" applyNumberFormat="1" applyFont="1" applyFill="1" applyBorder="1" applyAlignment="1" applyProtection="1">
      <alignment horizontal="center"/>
    </xf>
    <xf numFmtId="1" fontId="0" fillId="0" borderId="0" xfId="0" applyNumberFormat="1" applyAlignment="1" applyProtection="1">
      <alignment horizontal="center"/>
    </xf>
    <xf numFmtId="0" fontId="3" fillId="0" borderId="9" xfId="0" applyFont="1" applyBorder="1" applyAlignment="1" applyProtection="1">
      <alignment horizontal="left"/>
    </xf>
    <xf numFmtId="0" fontId="0" fillId="0" borderId="10" xfId="0" applyBorder="1" applyAlignment="1" applyProtection="1">
      <alignment horizontal="left"/>
    </xf>
    <xf numFmtId="0" fontId="3" fillId="0" borderId="15" xfId="0" applyFont="1" applyBorder="1" applyAlignment="1" applyProtection="1">
      <alignment horizontal="left"/>
    </xf>
    <xf numFmtId="0" fontId="0" fillId="0" borderId="0" xfId="0" applyNumberFormat="1" applyAlignment="1" applyProtection="1">
      <alignment horizontal="left"/>
    </xf>
    <xf numFmtId="0" fontId="0" fillId="0" borderId="10" xfId="0" applyBorder="1" applyAlignment="1" applyProtection="1">
      <alignment horizontal="center"/>
    </xf>
    <xf numFmtId="1" fontId="2" fillId="0" borderId="5" xfId="0" applyNumberFormat="1" applyFont="1" applyFill="1" applyBorder="1" applyAlignment="1" applyProtection="1">
      <alignment horizontal="center"/>
    </xf>
    <xf numFmtId="0" fontId="3" fillId="0" borderId="9" xfId="1" applyNumberFormat="1" applyFont="1" applyFill="1" applyBorder="1" applyAlignment="1" applyProtection="1">
      <alignment horizontal="center"/>
    </xf>
    <xf numFmtId="0" fontId="3" fillId="0" borderId="15" xfId="1" applyNumberFormat="1" applyFont="1" applyFill="1" applyBorder="1" applyAlignment="1" applyProtection="1">
      <alignment horizontal="center"/>
    </xf>
    <xf numFmtId="164" fontId="3" fillId="0" borderId="9" xfId="1" applyNumberFormat="1" applyFont="1" applyFill="1" applyBorder="1" applyAlignment="1" applyProtection="1">
      <alignment horizontal="right"/>
    </xf>
    <xf numFmtId="164" fontId="3" fillId="0" borderId="15" xfId="1" applyNumberFormat="1" applyFont="1" applyFill="1" applyBorder="1" applyAlignment="1" applyProtection="1">
      <alignment horizontal="right"/>
    </xf>
    <xf numFmtId="166" fontId="2" fillId="0" borderId="8" xfId="0" applyNumberFormat="1" applyFont="1" applyBorder="1" applyAlignment="1" applyProtection="1">
      <alignment horizontal="center"/>
    </xf>
    <xf numFmtId="164" fontId="0" fillId="0" borderId="9" xfId="0" applyNumberFormat="1" applyBorder="1" applyProtection="1"/>
    <xf numFmtId="166" fontId="0" fillId="0" borderId="16" xfId="0" applyNumberFormat="1" applyBorder="1" applyProtection="1"/>
    <xf numFmtId="166" fontId="0" fillId="0" borderId="17" xfId="0" applyNumberFormat="1" applyBorder="1" applyProtection="1"/>
    <xf numFmtId="166" fontId="2" fillId="0" borderId="8" xfId="0" applyNumberFormat="1" applyFont="1" applyBorder="1" applyProtection="1"/>
    <xf numFmtId="166" fontId="2" fillId="0" borderId="19" xfId="0" applyNumberFormat="1" applyFont="1" applyBorder="1" applyAlignment="1" applyProtection="1">
      <alignment horizontal="center"/>
    </xf>
    <xf numFmtId="164" fontId="2" fillId="0" borderId="20" xfId="0" applyNumberFormat="1" applyFont="1" applyBorder="1" applyAlignment="1" applyProtection="1">
      <alignment horizontal="center"/>
    </xf>
    <xf numFmtId="164" fontId="3" fillId="0" borderId="9" xfId="0" applyNumberFormat="1" applyFont="1" applyFill="1" applyBorder="1" applyAlignment="1" applyProtection="1">
      <alignment horizontal="right"/>
    </xf>
    <xf numFmtId="164" fontId="3" fillId="0" borderId="15" xfId="0" applyNumberFormat="1" applyFont="1" applyFill="1" applyBorder="1" applyAlignment="1" applyProtection="1">
      <alignment horizontal="right"/>
    </xf>
    <xf numFmtId="0" fontId="4" fillId="0" borderId="0" xfId="0" applyFont="1" applyAlignment="1" applyProtection="1"/>
    <xf numFmtId="0" fontId="0" fillId="0" borderId="0" xfId="0" applyFill="1" applyProtection="1"/>
    <xf numFmtId="0" fontId="4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left"/>
    </xf>
    <xf numFmtId="165" fontId="4" fillId="0" borderId="0" xfId="0" applyNumberFormat="1" applyFont="1" applyFill="1" applyAlignment="1" applyProtection="1"/>
    <xf numFmtId="0" fontId="4" fillId="0" borderId="0" xfId="0" applyNumberFormat="1" applyFont="1" applyFill="1" applyAlignment="1" applyProtection="1"/>
    <xf numFmtId="0" fontId="4" fillId="0" borderId="0" xfId="0" applyNumberFormat="1" applyFont="1" applyFill="1" applyAlignment="1" applyProtection="1">
      <alignment horizontal="right"/>
    </xf>
    <xf numFmtId="0" fontId="4" fillId="0" borderId="0" xfId="0" applyNumberFormat="1" applyFont="1" applyFill="1" applyAlignment="1" applyProtection="1">
      <alignment horizontal="center"/>
    </xf>
    <xf numFmtId="0" fontId="2" fillId="0" borderId="21" xfId="0" applyFont="1" applyBorder="1" applyAlignment="1" applyProtection="1">
      <alignment horizontal="center"/>
    </xf>
    <xf numFmtId="0" fontId="2" fillId="0" borderId="22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165" fontId="4" fillId="2" borderId="0" xfId="0" applyNumberFormat="1" applyFont="1" applyFill="1" applyAlignment="1" applyProtection="1">
      <alignment horizontal="right"/>
      <protection locked="0"/>
    </xf>
    <xf numFmtId="0" fontId="0" fillId="0" borderId="0" xfId="0" applyAlignment="1" applyProtection="1">
      <alignment horizontal="center"/>
    </xf>
    <xf numFmtId="0" fontId="2" fillId="0" borderId="1" xfId="0" applyFont="1" applyBorder="1" applyAlignment="1" applyProtection="1">
      <alignment horizontal="center" wrapText="1"/>
    </xf>
    <xf numFmtId="4" fontId="2" fillId="0" borderId="11" xfId="0" applyNumberFormat="1" applyFont="1" applyBorder="1" applyAlignment="1" applyProtection="1">
      <alignment horizontal="center" wrapText="1"/>
    </xf>
    <xf numFmtId="165" fontId="4" fillId="2" borderId="0" xfId="0" applyNumberFormat="1" applyFont="1" applyFill="1" applyAlignment="1" applyProtection="1">
      <protection locked="0"/>
    </xf>
    <xf numFmtId="0" fontId="3" fillId="0" borderId="10" xfId="1" applyNumberFormat="1" applyFont="1" applyFill="1" applyBorder="1" applyAlignment="1" applyProtection="1">
      <alignment horizontal="center"/>
    </xf>
    <xf numFmtId="164" fontId="3" fillId="0" borderId="10" xfId="0" applyNumberFormat="1" applyFont="1" applyBorder="1" applyProtection="1"/>
    <xf numFmtId="0" fontId="3" fillId="2" borderId="10" xfId="1" applyNumberFormat="1" applyFont="1" applyFill="1" applyBorder="1" applyAlignment="1" applyProtection="1">
      <alignment horizontal="center"/>
      <protection locked="0"/>
    </xf>
    <xf numFmtId="0" fontId="3" fillId="2" borderId="33" xfId="1" applyNumberFormat="1" applyFont="1" applyFill="1" applyBorder="1" applyAlignment="1" applyProtection="1">
      <alignment horizontal="center"/>
      <protection locked="0"/>
    </xf>
    <xf numFmtId="0" fontId="2" fillId="0" borderId="32" xfId="0" applyFont="1" applyBorder="1" applyAlignment="1" applyProtection="1">
      <alignment horizontal="center" wrapText="1"/>
    </xf>
    <xf numFmtId="0" fontId="2" fillId="0" borderId="32" xfId="0" applyFont="1" applyBorder="1" applyAlignment="1" applyProtection="1">
      <alignment horizontal="center"/>
    </xf>
    <xf numFmtId="0" fontId="0" fillId="0" borderId="6" xfId="0" applyBorder="1" applyProtection="1"/>
    <xf numFmtId="0" fontId="3" fillId="2" borderId="16" xfId="1" applyNumberFormat="1" applyFont="1" applyFill="1" applyBorder="1" applyAlignment="1" applyProtection="1">
      <alignment horizontal="left"/>
      <protection locked="0"/>
    </xf>
    <xf numFmtId="0" fontId="0" fillId="0" borderId="7" xfId="0" applyBorder="1" applyProtection="1"/>
    <xf numFmtId="0" fontId="3" fillId="2" borderId="17" xfId="1" applyNumberFormat="1" applyFont="1" applyFill="1" applyBorder="1" applyAlignment="1" applyProtection="1">
      <alignment horizontal="left"/>
      <protection locked="0"/>
    </xf>
    <xf numFmtId="0" fontId="0" fillId="0" borderId="34" xfId="0" applyBorder="1" applyProtection="1"/>
    <xf numFmtId="0" fontId="3" fillId="2" borderId="14" xfId="1" applyNumberFormat="1" applyFont="1" applyFill="1" applyBorder="1" applyAlignment="1" applyProtection="1">
      <alignment horizontal="left"/>
      <protection locked="0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26" xfId="0" applyFont="1" applyBorder="1" applyAlignment="1" applyProtection="1">
      <alignment horizontal="center"/>
    </xf>
    <xf numFmtId="0" fontId="2" fillId="0" borderId="18" xfId="0" applyFont="1" applyBorder="1" applyAlignment="1" applyProtection="1">
      <alignment horizontal="center"/>
    </xf>
    <xf numFmtId="0" fontId="2" fillId="0" borderId="27" xfId="0" applyFont="1" applyBorder="1" applyAlignment="1" applyProtection="1">
      <alignment horizontal="center"/>
    </xf>
    <xf numFmtId="0" fontId="2" fillId="0" borderId="23" xfId="0" applyFont="1" applyBorder="1" applyAlignment="1" applyProtection="1">
      <alignment horizontal="center"/>
    </xf>
    <xf numFmtId="1" fontId="2" fillId="0" borderId="28" xfId="0" applyNumberFormat="1" applyFont="1" applyBorder="1" applyAlignment="1" applyProtection="1">
      <alignment horizontal="center"/>
    </xf>
    <xf numFmtId="1" fontId="2" fillId="0" borderId="0" xfId="0" applyNumberFormat="1" applyFont="1" applyBorder="1" applyAlignment="1" applyProtection="1">
      <alignment horizontal="center"/>
    </xf>
    <xf numFmtId="1" fontId="2" fillId="0" borderId="29" xfId="0" applyNumberFormat="1" applyFont="1" applyBorder="1" applyAlignment="1" applyProtection="1">
      <alignment horizontal="center"/>
    </xf>
    <xf numFmtId="164" fontId="2" fillId="0" borderId="28" xfId="0" applyNumberFormat="1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4" fontId="2" fillId="0" borderId="21" xfId="0" applyNumberFormat="1" applyFont="1" applyBorder="1" applyAlignment="1" applyProtection="1">
      <alignment horizontal="center"/>
    </xf>
    <xf numFmtId="4" fontId="2" fillId="0" borderId="30" xfId="0" applyNumberFormat="1" applyFont="1" applyBorder="1" applyAlignment="1" applyProtection="1">
      <alignment horizontal="center"/>
    </xf>
    <xf numFmtId="0" fontId="0" fillId="0" borderId="31" xfId="0" applyBorder="1" applyAlignment="1" applyProtection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6"/>
  <sheetViews>
    <sheetView zoomScaleNormal="100" workbookViewId="0">
      <selection activeCell="B6" sqref="A1:B6"/>
    </sheetView>
  </sheetViews>
  <sheetFormatPr defaultColWidth="9.140625" defaultRowHeight="12.75" x14ac:dyDescent="0.2"/>
  <cols>
    <col min="1" max="1" width="31.140625" style="1" bestFit="1" customWidth="1"/>
    <col min="2" max="2" width="53.5703125" style="22" bestFit="1" customWidth="1"/>
    <col min="3" max="5" width="9.140625" style="1"/>
    <col min="6" max="6" width="7.85546875" style="1" customWidth="1"/>
    <col min="7" max="16384" width="9.140625" style="1"/>
  </cols>
  <sheetData>
    <row r="1" spans="1:2" x14ac:dyDescent="0.2">
      <c r="A1" s="82" t="s">
        <v>17</v>
      </c>
      <c r="B1" s="83" t="s">
        <v>44</v>
      </c>
    </row>
    <row r="2" spans="1:2" x14ac:dyDescent="0.2">
      <c r="A2" s="84" t="s">
        <v>18</v>
      </c>
      <c r="B2" s="85" t="s">
        <v>37</v>
      </c>
    </row>
    <row r="3" spans="1:2" x14ac:dyDescent="0.2">
      <c r="A3" s="84" t="s">
        <v>19</v>
      </c>
      <c r="B3" s="85" t="s">
        <v>38</v>
      </c>
    </row>
    <row r="4" spans="1:2" x14ac:dyDescent="0.2">
      <c r="A4" s="84" t="s">
        <v>30</v>
      </c>
      <c r="B4" s="85" t="s">
        <v>39</v>
      </c>
    </row>
    <row r="5" spans="1:2" x14ac:dyDescent="0.2">
      <c r="A5" s="84" t="s">
        <v>29</v>
      </c>
      <c r="B5" s="85" t="s">
        <v>40</v>
      </c>
    </row>
    <row r="6" spans="1:2" ht="13.5" thickBot="1" x14ac:dyDescent="0.25">
      <c r="A6" s="86" t="s">
        <v>20</v>
      </c>
      <c r="B6" s="87" t="s">
        <v>41</v>
      </c>
    </row>
  </sheetData>
  <phoneticPr fontId="0" type="noConversion"/>
  <printOptions horizontalCentered="1"/>
  <pageMargins left="0.7" right="0.7" top="0.75" bottom="0.75" header="0.3" footer="0.3"/>
  <pageSetup fitToHeight="0" orientation="portrait" r:id="rId1"/>
  <headerFooter alignWithMargins="0">
    <oddHeader>&amp;L&amp;"Arial,Bold Italic"&amp;12CITY OF FRIENDSWOOD
TECHNICAL SPECIFICATIONS&amp;R&amp;"Arial,Italic"&amp;12CONTRACTOR
PAY APPLICATION</oddHeader>
    <oddFooter>&amp;L&amp;"Arial,Bold Italic"City of Friendswood&amp;C&amp;"Arial,Bold Italic"&amp;12 00515-&amp;P&amp;R&amp;"Arial,Bold Italic"Revised:  May 27, 2022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F959D-611F-42A9-9ED2-97B75F52E24A}">
  <sheetPr>
    <pageSetUpPr fitToPage="1"/>
  </sheetPr>
  <dimension ref="A1:N673"/>
  <sheetViews>
    <sheetView zoomScale="75" zoomScaleNormal="75" workbookViewId="0"/>
  </sheetViews>
  <sheetFormatPr defaultColWidth="9.140625" defaultRowHeight="12.75" x14ac:dyDescent="0.2"/>
  <cols>
    <col min="1" max="1" width="5.85546875" style="1" bestFit="1" customWidth="1"/>
    <col min="2" max="2" width="39.42578125" style="22" bestFit="1" customWidth="1"/>
    <col min="3" max="3" width="6.42578125" style="72" customWidth="1"/>
    <col min="4" max="4" width="6.42578125" style="72" bestFit="1" customWidth="1"/>
    <col min="5" max="5" width="10.28515625" style="3" customWidth="1"/>
    <col min="6" max="6" width="14" style="3" customWidth="1"/>
    <col min="7" max="7" width="6.7109375" style="3" customWidth="1"/>
    <col min="8" max="8" width="9.7109375" style="40" bestFit="1" customWidth="1"/>
    <col min="9" max="9" width="6.7109375" style="40" customWidth="1"/>
    <col min="10" max="10" width="15.140625" style="40" customWidth="1"/>
    <col min="11" max="13" width="15.140625" style="3" customWidth="1"/>
    <col min="14" max="14" width="11" style="30" bestFit="1" customWidth="1"/>
    <col min="15" max="16" width="9.140625" style="1"/>
    <col min="17" max="17" width="11.5703125" style="1" customWidth="1"/>
    <col min="18" max="18" width="13.28515625" style="1" bestFit="1" customWidth="1"/>
    <col min="19" max="19" width="17.140625" style="1" customWidth="1"/>
    <col min="20" max="22" width="9.140625" style="1"/>
    <col min="23" max="23" width="3.85546875" style="1" customWidth="1"/>
    <col min="24" max="24" width="13.140625" style="1" customWidth="1"/>
    <col min="25" max="25" width="18.140625" style="1" customWidth="1"/>
    <col min="26" max="16384" width="9.140625" style="1"/>
  </cols>
  <sheetData>
    <row r="1" spans="1:14" ht="15.75" x14ac:dyDescent="0.25">
      <c r="A1" s="63" t="str">
        <f>Info!B2</f>
        <v>Enter Contractor Name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2"/>
      <c r="M1" s="62"/>
      <c r="N1" s="62" t="str">
        <f>Info!B1</f>
        <v>Enter Project Name</v>
      </c>
    </row>
    <row r="2" spans="1:14" s="61" customFormat="1" ht="15.75" x14ac:dyDescent="0.25">
      <c r="A2" s="63" t="str">
        <f>Info!B3</f>
        <v>Enter Contractor Address</v>
      </c>
      <c r="B2" s="64"/>
      <c r="C2" s="64"/>
      <c r="D2" s="64"/>
      <c r="E2" s="64"/>
      <c r="F2" s="64"/>
      <c r="G2" s="64"/>
      <c r="H2" s="64"/>
      <c r="I2" s="64"/>
      <c r="J2" s="64"/>
      <c r="K2" s="64"/>
      <c r="M2" s="75"/>
      <c r="N2" s="71" t="s">
        <v>45</v>
      </c>
    </row>
    <row r="3" spans="1:14" ht="15.75" x14ac:dyDescent="0.25">
      <c r="A3" s="63" t="str">
        <f>Info!B4</f>
        <v>Enter Contractor City, State and Zip Code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6"/>
      <c r="M3" s="75"/>
      <c r="N3" s="71" t="s">
        <v>35</v>
      </c>
    </row>
    <row r="4" spans="1:14" ht="16.5" thickBot="1" x14ac:dyDescent="0.3">
      <c r="A4" s="63" t="str">
        <f>Info!B5</f>
        <v>Enter Contractor Phone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6"/>
      <c r="N4" s="66" t="s">
        <v>53</v>
      </c>
    </row>
    <row r="5" spans="1:14" x14ac:dyDescent="0.2">
      <c r="A5" s="4"/>
      <c r="B5" s="42"/>
      <c r="C5" s="45"/>
      <c r="D5" s="45"/>
      <c r="E5" s="27"/>
      <c r="F5" s="27"/>
      <c r="G5" s="100" t="s">
        <v>11</v>
      </c>
      <c r="H5" s="101"/>
      <c r="I5" s="101"/>
      <c r="J5" s="101"/>
      <c r="K5" s="101"/>
      <c r="L5" s="102"/>
      <c r="M5" s="68" t="s">
        <v>2</v>
      </c>
      <c r="N5" s="69" t="s">
        <v>27</v>
      </c>
    </row>
    <row r="6" spans="1:14" x14ac:dyDescent="0.2">
      <c r="A6" s="5" t="s">
        <v>5</v>
      </c>
      <c r="B6" s="6" t="s">
        <v>6</v>
      </c>
      <c r="C6" s="6" t="s">
        <v>13</v>
      </c>
      <c r="D6" s="6" t="s">
        <v>14</v>
      </c>
      <c r="E6" s="28" t="s">
        <v>15</v>
      </c>
      <c r="F6" s="28" t="s">
        <v>0</v>
      </c>
      <c r="G6" s="94" t="s">
        <v>22</v>
      </c>
      <c r="H6" s="95"/>
      <c r="I6" s="96"/>
      <c r="J6" s="97" t="s">
        <v>25</v>
      </c>
      <c r="K6" s="98"/>
      <c r="L6" s="99"/>
      <c r="M6" s="70" t="s">
        <v>12</v>
      </c>
      <c r="N6" s="56" t="s">
        <v>3</v>
      </c>
    </row>
    <row r="7" spans="1:14" ht="13.5" thickBot="1" x14ac:dyDescent="0.25">
      <c r="A7" s="7" t="s">
        <v>6</v>
      </c>
      <c r="B7" s="8" t="s">
        <v>8</v>
      </c>
      <c r="C7" s="8"/>
      <c r="D7" s="8"/>
      <c r="E7" s="29" t="s">
        <v>16</v>
      </c>
      <c r="F7" s="29" t="s">
        <v>7</v>
      </c>
      <c r="G7" s="46" t="s">
        <v>23</v>
      </c>
      <c r="H7" s="21" t="s">
        <v>24</v>
      </c>
      <c r="I7" s="46" t="s">
        <v>2</v>
      </c>
      <c r="J7" s="29" t="s">
        <v>1</v>
      </c>
      <c r="K7" s="29" t="s">
        <v>24</v>
      </c>
      <c r="L7" s="29" t="s">
        <v>26</v>
      </c>
      <c r="M7" s="57" t="s">
        <v>4</v>
      </c>
      <c r="N7" s="51" t="s">
        <v>10</v>
      </c>
    </row>
    <row r="8" spans="1:14" ht="12.75" customHeight="1" x14ac:dyDescent="0.2">
      <c r="A8" s="9">
        <f>'Schedule of Values'!A2</f>
        <v>1</v>
      </c>
      <c r="B8" s="41">
        <f>'Schedule of Values'!B2</f>
        <v>0</v>
      </c>
      <c r="C8" s="23">
        <f>'Schedule of Values'!C2</f>
        <v>0</v>
      </c>
      <c r="D8" s="23">
        <f>'Schedule of Values'!D2</f>
        <v>0</v>
      </c>
      <c r="E8" s="24">
        <f>'Schedule of Values'!E2</f>
        <v>0</v>
      </c>
      <c r="F8" s="24">
        <f>'Schedule of Values'!F2</f>
        <v>0</v>
      </c>
      <c r="G8" s="76">
        <f>'App 7'!I8</f>
        <v>0</v>
      </c>
      <c r="H8" s="38"/>
      <c r="I8" s="47">
        <f>G8+H8</f>
        <v>0</v>
      </c>
      <c r="J8" s="77">
        <f>'App 7'!L8</f>
        <v>0</v>
      </c>
      <c r="K8" s="37">
        <f>H8*E8</f>
        <v>0</v>
      </c>
      <c r="L8" s="24">
        <f t="shared" ref="L8:L17" si="0">J8+K8</f>
        <v>0</v>
      </c>
      <c r="M8" s="52">
        <f t="shared" ref="M8:M17" si="1">IF(L8&gt;F8,"ERROR",F8-L8)</f>
        <v>0</v>
      </c>
      <c r="N8" s="53">
        <f t="shared" ref="N8:N17" si="2">IF(F8=0,0,L8/F8)</f>
        <v>0</v>
      </c>
    </row>
    <row r="9" spans="1:14" ht="12.75" customHeight="1" x14ac:dyDescent="0.2">
      <c r="A9" s="10">
        <f>'Schedule of Values'!A3</f>
        <v>2</v>
      </c>
      <c r="B9" s="43">
        <f>'Schedule of Values'!B3</f>
        <v>0</v>
      </c>
      <c r="C9" s="25">
        <f>'Schedule of Values'!C3</f>
        <v>0</v>
      </c>
      <c r="D9" s="25">
        <f>'Schedule of Values'!D3</f>
        <v>0</v>
      </c>
      <c r="E9" s="26">
        <f>'Schedule of Values'!E3</f>
        <v>0</v>
      </c>
      <c r="F9" s="26">
        <f>'Schedule of Values'!F3</f>
        <v>0</v>
      </c>
      <c r="G9" s="48">
        <f>'App 7'!I9</f>
        <v>0</v>
      </c>
      <c r="H9" s="36"/>
      <c r="I9" s="48">
        <f>G9+H9</f>
        <v>0</v>
      </c>
      <c r="J9" s="26">
        <f>'App 7'!L9</f>
        <v>0</v>
      </c>
      <c r="K9" s="32">
        <f>H9*E9</f>
        <v>0</v>
      </c>
      <c r="L9" s="26">
        <f t="shared" si="0"/>
        <v>0</v>
      </c>
      <c r="M9" s="31">
        <f t="shared" si="1"/>
        <v>0</v>
      </c>
      <c r="N9" s="54">
        <f t="shared" si="2"/>
        <v>0</v>
      </c>
    </row>
    <row r="10" spans="1:14" ht="12.75" customHeight="1" x14ac:dyDescent="0.2">
      <c r="A10" s="10">
        <f>'Schedule of Values'!A4</f>
        <v>3</v>
      </c>
      <c r="B10" s="43">
        <f>'Schedule of Values'!B4</f>
        <v>0</v>
      </c>
      <c r="C10" s="25">
        <f>'Schedule of Values'!C4</f>
        <v>0</v>
      </c>
      <c r="D10" s="25">
        <f>'Schedule of Values'!D4</f>
        <v>0</v>
      </c>
      <c r="E10" s="26">
        <f>'Schedule of Values'!E4</f>
        <v>0</v>
      </c>
      <c r="F10" s="26">
        <f>'Schedule of Values'!F4</f>
        <v>0</v>
      </c>
      <c r="G10" s="48">
        <f>'App 7'!I10</f>
        <v>0</v>
      </c>
      <c r="H10" s="36"/>
      <c r="I10" s="48">
        <f t="shared" ref="I10:I17" si="3">G10+H10</f>
        <v>0</v>
      </c>
      <c r="J10" s="26">
        <f>'App 7'!L10</f>
        <v>0</v>
      </c>
      <c r="K10" s="32">
        <f t="shared" ref="K10:K17" si="4">H10*E10</f>
        <v>0</v>
      </c>
      <c r="L10" s="26">
        <f t="shared" si="0"/>
        <v>0</v>
      </c>
      <c r="M10" s="31">
        <f t="shared" si="1"/>
        <v>0</v>
      </c>
      <c r="N10" s="54">
        <f t="shared" si="2"/>
        <v>0</v>
      </c>
    </row>
    <row r="11" spans="1:14" ht="12.75" customHeight="1" x14ac:dyDescent="0.2">
      <c r="A11" s="10">
        <f>'Schedule of Values'!A5</f>
        <v>4</v>
      </c>
      <c r="B11" s="43">
        <f>'Schedule of Values'!B5</f>
        <v>0</v>
      </c>
      <c r="C11" s="25">
        <f>'Schedule of Values'!C5</f>
        <v>0</v>
      </c>
      <c r="D11" s="25">
        <f>'Schedule of Values'!D5</f>
        <v>0</v>
      </c>
      <c r="E11" s="26">
        <f>'Schedule of Values'!E5</f>
        <v>0</v>
      </c>
      <c r="F11" s="26">
        <f>'Schedule of Values'!F5</f>
        <v>0</v>
      </c>
      <c r="G11" s="48">
        <f>'App 7'!I11</f>
        <v>0</v>
      </c>
      <c r="H11" s="36"/>
      <c r="I11" s="48">
        <f t="shared" si="3"/>
        <v>0</v>
      </c>
      <c r="J11" s="26">
        <f>'App 7'!L11</f>
        <v>0</v>
      </c>
      <c r="K11" s="32">
        <f t="shared" si="4"/>
        <v>0</v>
      </c>
      <c r="L11" s="26">
        <f t="shared" si="0"/>
        <v>0</v>
      </c>
      <c r="M11" s="31">
        <f t="shared" si="1"/>
        <v>0</v>
      </c>
      <c r="N11" s="54">
        <f t="shared" si="2"/>
        <v>0</v>
      </c>
    </row>
    <row r="12" spans="1:14" ht="12.75" customHeight="1" x14ac:dyDescent="0.2">
      <c r="A12" s="10">
        <f>'Schedule of Values'!A6</f>
        <v>5</v>
      </c>
      <c r="B12" s="43">
        <f>'Schedule of Values'!B6</f>
        <v>0</v>
      </c>
      <c r="C12" s="25">
        <f>'Schedule of Values'!C6</f>
        <v>0</v>
      </c>
      <c r="D12" s="25">
        <f>'Schedule of Values'!D6</f>
        <v>0</v>
      </c>
      <c r="E12" s="26">
        <f>'Schedule of Values'!E6</f>
        <v>0</v>
      </c>
      <c r="F12" s="26">
        <f>'Schedule of Values'!F6</f>
        <v>0</v>
      </c>
      <c r="G12" s="48">
        <f>'App 7'!I12</f>
        <v>0</v>
      </c>
      <c r="H12" s="36"/>
      <c r="I12" s="48">
        <f t="shared" si="3"/>
        <v>0</v>
      </c>
      <c r="J12" s="26">
        <f>'App 7'!L12</f>
        <v>0</v>
      </c>
      <c r="K12" s="32">
        <f t="shared" si="4"/>
        <v>0</v>
      </c>
      <c r="L12" s="26">
        <f t="shared" si="0"/>
        <v>0</v>
      </c>
      <c r="M12" s="31">
        <f t="shared" si="1"/>
        <v>0</v>
      </c>
      <c r="N12" s="54">
        <f t="shared" si="2"/>
        <v>0</v>
      </c>
    </row>
    <row r="13" spans="1:14" ht="12.75" customHeight="1" x14ac:dyDescent="0.2">
      <c r="A13" s="10">
        <f>'Schedule of Values'!A7</f>
        <v>6</v>
      </c>
      <c r="B13" s="43">
        <f>'Schedule of Values'!B7</f>
        <v>0</v>
      </c>
      <c r="C13" s="25">
        <f>'Schedule of Values'!C7</f>
        <v>0</v>
      </c>
      <c r="D13" s="25">
        <f>'Schedule of Values'!D7</f>
        <v>0</v>
      </c>
      <c r="E13" s="26">
        <f>'Schedule of Values'!E7</f>
        <v>0</v>
      </c>
      <c r="F13" s="26">
        <f>'Schedule of Values'!F7</f>
        <v>0</v>
      </c>
      <c r="G13" s="48">
        <f>'App 7'!I13</f>
        <v>0</v>
      </c>
      <c r="H13" s="36"/>
      <c r="I13" s="48">
        <f t="shared" si="3"/>
        <v>0</v>
      </c>
      <c r="J13" s="26">
        <f>'App 7'!L13</f>
        <v>0</v>
      </c>
      <c r="K13" s="32">
        <f t="shared" si="4"/>
        <v>0</v>
      </c>
      <c r="L13" s="26">
        <f t="shared" si="0"/>
        <v>0</v>
      </c>
      <c r="M13" s="31">
        <f t="shared" si="1"/>
        <v>0</v>
      </c>
      <c r="N13" s="54">
        <f t="shared" si="2"/>
        <v>0</v>
      </c>
    </row>
    <row r="14" spans="1:14" ht="12.75" customHeight="1" x14ac:dyDescent="0.2">
      <c r="A14" s="10">
        <f>'Schedule of Values'!A8</f>
        <v>7</v>
      </c>
      <c r="B14" s="43">
        <f>'Schedule of Values'!B8</f>
        <v>0</v>
      </c>
      <c r="C14" s="25">
        <f>'Schedule of Values'!C8</f>
        <v>0</v>
      </c>
      <c r="D14" s="25">
        <f>'Schedule of Values'!D8</f>
        <v>0</v>
      </c>
      <c r="E14" s="26">
        <f>'Schedule of Values'!E8</f>
        <v>0</v>
      </c>
      <c r="F14" s="26">
        <f>'Schedule of Values'!F8</f>
        <v>0</v>
      </c>
      <c r="G14" s="48">
        <f>'App 7'!I14</f>
        <v>0</v>
      </c>
      <c r="H14" s="36"/>
      <c r="I14" s="48">
        <f t="shared" si="3"/>
        <v>0</v>
      </c>
      <c r="J14" s="26">
        <f>'App 7'!L14</f>
        <v>0</v>
      </c>
      <c r="K14" s="32">
        <f t="shared" si="4"/>
        <v>0</v>
      </c>
      <c r="L14" s="26">
        <f t="shared" si="0"/>
        <v>0</v>
      </c>
      <c r="M14" s="31">
        <f t="shared" si="1"/>
        <v>0</v>
      </c>
      <c r="N14" s="54">
        <f t="shared" si="2"/>
        <v>0</v>
      </c>
    </row>
    <row r="15" spans="1:14" ht="12.75" customHeight="1" x14ac:dyDescent="0.2">
      <c r="A15" s="10">
        <f>'Schedule of Values'!A9</f>
        <v>8</v>
      </c>
      <c r="B15" s="43">
        <f>'Schedule of Values'!B9</f>
        <v>0</v>
      </c>
      <c r="C15" s="25">
        <f>'Schedule of Values'!C9</f>
        <v>0</v>
      </c>
      <c r="D15" s="25">
        <f>'Schedule of Values'!D9</f>
        <v>0</v>
      </c>
      <c r="E15" s="26">
        <f>'Schedule of Values'!E9</f>
        <v>0</v>
      </c>
      <c r="F15" s="26">
        <f>'Schedule of Values'!F9</f>
        <v>0</v>
      </c>
      <c r="G15" s="48">
        <f>'App 7'!I15</f>
        <v>0</v>
      </c>
      <c r="H15" s="36"/>
      <c r="I15" s="48">
        <f t="shared" si="3"/>
        <v>0</v>
      </c>
      <c r="J15" s="26">
        <f>'App 7'!L15</f>
        <v>0</v>
      </c>
      <c r="K15" s="32">
        <f t="shared" si="4"/>
        <v>0</v>
      </c>
      <c r="L15" s="26">
        <f t="shared" si="0"/>
        <v>0</v>
      </c>
      <c r="M15" s="31">
        <f t="shared" si="1"/>
        <v>0</v>
      </c>
      <c r="N15" s="54">
        <f t="shared" si="2"/>
        <v>0</v>
      </c>
    </row>
    <row r="16" spans="1:14" ht="12.75" customHeight="1" x14ac:dyDescent="0.2">
      <c r="A16" s="10" t="str">
        <f>'Schedule of Values'!A10</f>
        <v>CO1</v>
      </c>
      <c r="B16" s="43">
        <f>'Schedule of Values'!B10</f>
        <v>0</v>
      </c>
      <c r="C16" s="25">
        <f>'Schedule of Values'!C10</f>
        <v>0</v>
      </c>
      <c r="D16" s="25">
        <f>'Schedule of Values'!D10</f>
        <v>0</v>
      </c>
      <c r="E16" s="26">
        <f>'Schedule of Values'!E10</f>
        <v>0</v>
      </c>
      <c r="F16" s="26">
        <f>'Schedule of Values'!F10</f>
        <v>0</v>
      </c>
      <c r="G16" s="48">
        <f>'App 7'!I16</f>
        <v>0</v>
      </c>
      <c r="H16" s="36"/>
      <c r="I16" s="48">
        <f t="shared" si="3"/>
        <v>0</v>
      </c>
      <c r="J16" s="26">
        <f>'App 7'!L16</f>
        <v>0</v>
      </c>
      <c r="K16" s="32">
        <f t="shared" si="4"/>
        <v>0</v>
      </c>
      <c r="L16" s="26">
        <f t="shared" si="0"/>
        <v>0</v>
      </c>
      <c r="M16" s="31">
        <f t="shared" si="1"/>
        <v>0</v>
      </c>
      <c r="N16" s="54">
        <f t="shared" si="2"/>
        <v>0</v>
      </c>
    </row>
    <row r="17" spans="1:14" ht="12.75" customHeight="1" x14ac:dyDescent="0.2">
      <c r="A17" s="10" t="str">
        <f>'Schedule of Values'!A11</f>
        <v>CO2</v>
      </c>
      <c r="B17" s="43">
        <f>'Schedule of Values'!B11</f>
        <v>0</v>
      </c>
      <c r="C17" s="25">
        <f>'Schedule of Values'!C11</f>
        <v>0</v>
      </c>
      <c r="D17" s="25">
        <f>'Schedule of Values'!D11</f>
        <v>0</v>
      </c>
      <c r="E17" s="26">
        <f>'Schedule of Values'!E11</f>
        <v>0</v>
      </c>
      <c r="F17" s="26">
        <f>'Schedule of Values'!F11</f>
        <v>0</v>
      </c>
      <c r="G17" s="48">
        <f>'App 7'!I17</f>
        <v>0</v>
      </c>
      <c r="H17" s="36"/>
      <c r="I17" s="48">
        <f t="shared" si="3"/>
        <v>0</v>
      </c>
      <c r="J17" s="26">
        <f>'App 7'!L17</f>
        <v>0</v>
      </c>
      <c r="K17" s="32">
        <f t="shared" si="4"/>
        <v>0</v>
      </c>
      <c r="L17" s="26">
        <f t="shared" si="0"/>
        <v>0</v>
      </c>
      <c r="M17" s="31">
        <f t="shared" si="1"/>
        <v>0</v>
      </c>
      <c r="N17" s="54">
        <f t="shared" si="2"/>
        <v>0</v>
      </c>
    </row>
    <row r="18" spans="1:14" ht="12.75" customHeight="1" x14ac:dyDescent="0.2">
      <c r="A18" s="91" t="s">
        <v>21</v>
      </c>
      <c r="B18" s="92"/>
      <c r="C18" s="92"/>
      <c r="D18" s="92"/>
      <c r="E18" s="93"/>
      <c r="F18" s="26"/>
      <c r="G18" s="39"/>
      <c r="H18" s="39"/>
      <c r="I18" s="39"/>
      <c r="J18" s="26">
        <f>0.05*(SUM(J8:J17))</f>
        <v>0</v>
      </c>
      <c r="K18" s="26">
        <f>0.05*(SUM(K8:K17))</f>
        <v>0</v>
      </c>
      <c r="L18" s="26">
        <f>0.05*(SUM(L8:L17))</f>
        <v>0</v>
      </c>
      <c r="M18" s="31"/>
      <c r="N18" s="54"/>
    </row>
    <row r="19" spans="1:14" ht="13.5" thickBot="1" x14ac:dyDescent="0.25">
      <c r="A19" s="88" t="s">
        <v>9</v>
      </c>
      <c r="B19" s="89"/>
      <c r="C19" s="89"/>
      <c r="D19" s="89"/>
      <c r="E19" s="90"/>
      <c r="F19" s="12">
        <f>SUM(F8:F17)</f>
        <v>0</v>
      </c>
      <c r="G19" s="21"/>
      <c r="H19" s="21"/>
      <c r="I19" s="21"/>
      <c r="J19" s="12">
        <f>(SUM(J8:J17)-J18)</f>
        <v>0</v>
      </c>
      <c r="K19" s="12">
        <f>(SUM(K8:K17)-K18)</f>
        <v>0</v>
      </c>
      <c r="L19" s="12">
        <f>(SUM(L8:L17)-L18)</f>
        <v>0</v>
      </c>
      <c r="M19" s="12">
        <f>F19-L19</f>
        <v>0</v>
      </c>
      <c r="N19" s="55" t="e">
        <f>L19/F19</f>
        <v>#DIV/0!</v>
      </c>
    </row>
    <row r="20" spans="1:14" s="33" customFormat="1" x14ac:dyDescent="0.2">
      <c r="B20" s="44"/>
      <c r="C20" s="34"/>
      <c r="D20" s="34"/>
      <c r="H20" s="34"/>
      <c r="I20" s="34"/>
    </row>
    <row r="21" spans="1:14" s="33" customFormat="1" hidden="1" x14ac:dyDescent="0.2">
      <c r="B21" s="44"/>
      <c r="C21" s="34"/>
      <c r="D21" s="34"/>
      <c r="E21" s="33" t="e">
        <f>Info!#REF!-365</f>
        <v>#REF!</v>
      </c>
      <c r="F21" s="33">
        <v>0</v>
      </c>
      <c r="G21" s="33">
        <f>M2+1</f>
        <v>1</v>
      </c>
      <c r="H21" s="34">
        <f t="shared" ref="H21:H30" si="5">IF(F21=0,0,IF(F21&lt;G21,1,0))</f>
        <v>0</v>
      </c>
    </row>
    <row r="22" spans="1:14" s="33" customFormat="1" hidden="1" x14ac:dyDescent="0.2">
      <c r="B22" s="44"/>
      <c r="C22" s="34"/>
      <c r="D22" s="34"/>
      <c r="E22" s="33" t="e">
        <f>Info!#REF!-365</f>
        <v>#REF!</v>
      </c>
      <c r="F22" s="33">
        <v>0</v>
      </c>
      <c r="G22" s="33">
        <f>G21</f>
        <v>1</v>
      </c>
      <c r="H22" s="34">
        <f t="shared" si="5"/>
        <v>0</v>
      </c>
    </row>
    <row r="23" spans="1:14" s="33" customFormat="1" hidden="1" x14ac:dyDescent="0.2">
      <c r="B23" s="44"/>
      <c r="C23" s="34"/>
      <c r="D23" s="34"/>
      <c r="E23" s="33" t="e">
        <f>Info!#REF!-365</f>
        <v>#REF!</v>
      </c>
      <c r="F23" s="33">
        <v>0</v>
      </c>
      <c r="G23" s="33">
        <f t="shared" ref="G23:G30" si="6">G22</f>
        <v>1</v>
      </c>
      <c r="H23" s="34">
        <f t="shared" si="5"/>
        <v>0</v>
      </c>
    </row>
    <row r="24" spans="1:14" s="33" customFormat="1" hidden="1" x14ac:dyDescent="0.2">
      <c r="B24" s="44"/>
      <c r="C24" s="34"/>
      <c r="D24" s="34"/>
      <c r="E24" s="33" t="e">
        <f>Info!#REF!-365</f>
        <v>#REF!</v>
      </c>
      <c r="F24" s="33">
        <v>0</v>
      </c>
      <c r="G24" s="33">
        <f t="shared" si="6"/>
        <v>1</v>
      </c>
      <c r="H24" s="34">
        <f t="shared" si="5"/>
        <v>0</v>
      </c>
    </row>
    <row r="25" spans="1:14" s="33" customFormat="1" hidden="1" x14ac:dyDescent="0.2">
      <c r="B25" s="44"/>
      <c r="C25" s="34"/>
      <c r="D25" s="34"/>
      <c r="E25" s="33" t="e">
        <f>Info!#REF!-365</f>
        <v>#REF!</v>
      </c>
      <c r="F25" s="33">
        <v>0</v>
      </c>
      <c r="G25" s="33">
        <f t="shared" si="6"/>
        <v>1</v>
      </c>
      <c r="H25" s="34">
        <f t="shared" si="5"/>
        <v>0</v>
      </c>
    </row>
    <row r="26" spans="1:14" s="33" customFormat="1" hidden="1" x14ac:dyDescent="0.2">
      <c r="B26" s="44"/>
      <c r="C26" s="34"/>
      <c r="D26" s="34"/>
      <c r="E26" s="33" t="e">
        <f>Info!#REF!-365</f>
        <v>#REF!</v>
      </c>
      <c r="F26" s="33">
        <v>0</v>
      </c>
      <c r="G26" s="33">
        <f t="shared" si="6"/>
        <v>1</v>
      </c>
      <c r="H26" s="34">
        <f t="shared" si="5"/>
        <v>0</v>
      </c>
    </row>
    <row r="27" spans="1:14" s="33" customFormat="1" hidden="1" x14ac:dyDescent="0.2">
      <c r="B27" s="44"/>
      <c r="C27" s="34"/>
      <c r="D27" s="34"/>
      <c r="E27" s="33" t="e">
        <f>Info!#REF!-365</f>
        <v>#REF!</v>
      </c>
      <c r="F27" s="33">
        <v>0</v>
      </c>
      <c r="G27" s="33">
        <f t="shared" si="6"/>
        <v>1</v>
      </c>
      <c r="H27" s="34">
        <f t="shared" si="5"/>
        <v>0</v>
      </c>
    </row>
    <row r="28" spans="1:14" s="33" customFormat="1" hidden="1" x14ac:dyDescent="0.2">
      <c r="B28" s="44"/>
      <c r="C28" s="34"/>
      <c r="D28" s="34"/>
      <c r="E28" s="33" t="e">
        <f>Info!#REF!-365</f>
        <v>#REF!</v>
      </c>
      <c r="F28" s="33">
        <v>0</v>
      </c>
      <c r="G28" s="33">
        <f t="shared" si="6"/>
        <v>1</v>
      </c>
      <c r="H28" s="34">
        <f t="shared" si="5"/>
        <v>0</v>
      </c>
    </row>
    <row r="29" spans="1:14" s="33" customFormat="1" hidden="1" x14ac:dyDescent="0.2">
      <c r="B29" s="44"/>
      <c r="C29" s="34"/>
      <c r="D29" s="34"/>
      <c r="E29" s="33" t="e">
        <f>Info!#REF!-365</f>
        <v>#REF!</v>
      </c>
      <c r="F29" s="33">
        <v>0</v>
      </c>
      <c r="G29" s="33">
        <f t="shared" si="6"/>
        <v>1</v>
      </c>
      <c r="H29" s="34">
        <f t="shared" si="5"/>
        <v>0</v>
      </c>
    </row>
    <row r="30" spans="1:14" s="33" customFormat="1" hidden="1" x14ac:dyDescent="0.2">
      <c r="B30" s="44"/>
      <c r="C30" s="34"/>
      <c r="D30" s="34"/>
      <c r="E30" s="33" t="e">
        <f>Info!#REF!-365</f>
        <v>#REF!</v>
      </c>
      <c r="F30" s="33">
        <v>0</v>
      </c>
      <c r="G30" s="33">
        <f t="shared" si="6"/>
        <v>1</v>
      </c>
      <c r="H30" s="34">
        <f t="shared" si="5"/>
        <v>0</v>
      </c>
    </row>
    <row r="31" spans="1:14" hidden="1" x14ac:dyDescent="0.2">
      <c r="C31" s="34"/>
      <c r="E31" s="35"/>
      <c r="J31" s="3"/>
    </row>
    <row r="32" spans="1:14" hidden="1" x14ac:dyDescent="0.2">
      <c r="B32" s="22" t="e">
        <f>Info!#REF!</f>
        <v>#REF!</v>
      </c>
      <c r="C32" s="34" t="e">
        <f>IF(Info!#REF!="",0,Info!#REF!)</f>
        <v>#REF!</v>
      </c>
      <c r="D32" s="34">
        <f>M2</f>
        <v>0</v>
      </c>
      <c r="E32" s="34" t="e">
        <f>IF(D32=C32,0,1)</f>
        <v>#REF!</v>
      </c>
      <c r="F32" s="34" t="e">
        <f>IF(AND(E32=1,B32="Working Days"),NETWORKDAYS(C32,D32,#REF!),0)</f>
        <v>#REF!</v>
      </c>
      <c r="G32" s="34" t="e">
        <f>IF(AND(E32=1,B32="Calendar Days"),D32-C32,0)</f>
        <v>#REF!</v>
      </c>
      <c r="H32" s="34" t="e">
        <f>SUM(F32:G32)</f>
        <v>#REF!</v>
      </c>
      <c r="J32" s="3"/>
    </row>
    <row r="33" spans="3:10" x14ac:dyDescent="0.2">
      <c r="C33" s="1"/>
      <c r="J33" s="3"/>
    </row>
    <row r="34" spans="3:10" x14ac:dyDescent="0.2">
      <c r="J34" s="3"/>
    </row>
    <row r="35" spans="3:10" x14ac:dyDescent="0.2">
      <c r="J35" s="3"/>
    </row>
    <row r="36" spans="3:10" x14ac:dyDescent="0.2">
      <c r="J36" s="3"/>
    </row>
    <row r="37" spans="3:10" x14ac:dyDescent="0.2">
      <c r="J37" s="3"/>
    </row>
    <row r="38" spans="3:10" x14ac:dyDescent="0.2">
      <c r="J38" s="3"/>
    </row>
    <row r="39" spans="3:10" x14ac:dyDescent="0.2">
      <c r="J39" s="3"/>
    </row>
    <row r="40" spans="3:10" x14ac:dyDescent="0.2">
      <c r="J40" s="3"/>
    </row>
    <row r="41" spans="3:10" x14ac:dyDescent="0.2">
      <c r="J41" s="3"/>
    </row>
    <row r="42" spans="3:10" x14ac:dyDescent="0.2">
      <c r="J42" s="3"/>
    </row>
    <row r="43" spans="3:10" x14ac:dyDescent="0.2">
      <c r="J43" s="3"/>
    </row>
    <row r="44" spans="3:10" x14ac:dyDescent="0.2">
      <c r="J44" s="3"/>
    </row>
    <row r="45" spans="3:10" x14ac:dyDescent="0.2">
      <c r="J45" s="3"/>
    </row>
    <row r="46" spans="3:10" x14ac:dyDescent="0.2">
      <c r="J46" s="3"/>
    </row>
    <row r="47" spans="3:10" x14ac:dyDescent="0.2">
      <c r="J47" s="3"/>
    </row>
    <row r="48" spans="3:10" x14ac:dyDescent="0.2">
      <c r="J48" s="3"/>
    </row>
    <row r="49" spans="10:10" x14ac:dyDescent="0.2">
      <c r="J49" s="3"/>
    </row>
    <row r="50" spans="10:10" x14ac:dyDescent="0.2">
      <c r="J50" s="3"/>
    </row>
    <row r="51" spans="10:10" x14ac:dyDescent="0.2">
      <c r="J51" s="3"/>
    </row>
    <row r="52" spans="10:10" x14ac:dyDescent="0.2">
      <c r="J52" s="3"/>
    </row>
    <row r="53" spans="10:10" x14ac:dyDescent="0.2">
      <c r="J53" s="3"/>
    </row>
    <row r="54" spans="10:10" x14ac:dyDescent="0.2">
      <c r="J54" s="3"/>
    </row>
    <row r="55" spans="10:10" x14ac:dyDescent="0.2">
      <c r="J55" s="3"/>
    </row>
    <row r="56" spans="10:10" x14ac:dyDescent="0.2">
      <c r="J56" s="3"/>
    </row>
    <row r="57" spans="10:10" x14ac:dyDescent="0.2">
      <c r="J57" s="3"/>
    </row>
    <row r="58" spans="10:10" x14ac:dyDescent="0.2">
      <c r="J58" s="3"/>
    </row>
    <row r="59" spans="10:10" x14ac:dyDescent="0.2">
      <c r="J59" s="3"/>
    </row>
    <row r="60" spans="10:10" x14ac:dyDescent="0.2">
      <c r="J60" s="3"/>
    </row>
    <row r="61" spans="10:10" x14ac:dyDescent="0.2">
      <c r="J61" s="3"/>
    </row>
    <row r="62" spans="10:10" x14ac:dyDescent="0.2">
      <c r="J62" s="3"/>
    </row>
    <row r="63" spans="10:10" x14ac:dyDescent="0.2">
      <c r="J63" s="3"/>
    </row>
    <row r="64" spans="10:10" x14ac:dyDescent="0.2">
      <c r="J64" s="3"/>
    </row>
    <row r="65" spans="10:10" x14ac:dyDescent="0.2">
      <c r="J65" s="3"/>
    </row>
    <row r="66" spans="10:10" x14ac:dyDescent="0.2">
      <c r="J66" s="3"/>
    </row>
    <row r="67" spans="10:10" x14ac:dyDescent="0.2">
      <c r="J67" s="3"/>
    </row>
    <row r="68" spans="10:10" x14ac:dyDescent="0.2">
      <c r="J68" s="3"/>
    </row>
    <row r="69" spans="10:10" x14ac:dyDescent="0.2">
      <c r="J69" s="3"/>
    </row>
    <row r="70" spans="10:10" x14ac:dyDescent="0.2">
      <c r="J70" s="3"/>
    </row>
    <row r="71" spans="10:10" x14ac:dyDescent="0.2">
      <c r="J71" s="3"/>
    </row>
    <row r="72" spans="10:10" x14ac:dyDescent="0.2">
      <c r="J72" s="3"/>
    </row>
    <row r="73" spans="10:10" x14ac:dyDescent="0.2">
      <c r="J73" s="3"/>
    </row>
    <row r="74" spans="10:10" x14ac:dyDescent="0.2">
      <c r="J74" s="3"/>
    </row>
    <row r="75" spans="10:10" x14ac:dyDescent="0.2">
      <c r="J75" s="3"/>
    </row>
    <row r="76" spans="10:10" x14ac:dyDescent="0.2">
      <c r="J76" s="3"/>
    </row>
    <row r="77" spans="10:10" x14ac:dyDescent="0.2">
      <c r="J77" s="3"/>
    </row>
    <row r="78" spans="10:10" x14ac:dyDescent="0.2">
      <c r="J78" s="3"/>
    </row>
    <row r="79" spans="10:10" x14ac:dyDescent="0.2">
      <c r="J79" s="3"/>
    </row>
    <row r="80" spans="10:10" x14ac:dyDescent="0.2">
      <c r="J80" s="3"/>
    </row>
    <row r="81" spans="10:10" x14ac:dyDescent="0.2">
      <c r="J81" s="3"/>
    </row>
    <row r="82" spans="10:10" x14ac:dyDescent="0.2">
      <c r="J82" s="3"/>
    </row>
    <row r="83" spans="10:10" x14ac:dyDescent="0.2">
      <c r="J83" s="3"/>
    </row>
    <row r="84" spans="10:10" x14ac:dyDescent="0.2">
      <c r="J84" s="3"/>
    </row>
    <row r="85" spans="10:10" x14ac:dyDescent="0.2">
      <c r="J85" s="3"/>
    </row>
    <row r="86" spans="10:10" x14ac:dyDescent="0.2">
      <c r="J86" s="3"/>
    </row>
    <row r="87" spans="10:10" x14ac:dyDescent="0.2">
      <c r="J87" s="3"/>
    </row>
    <row r="88" spans="10:10" x14ac:dyDescent="0.2">
      <c r="J88" s="3"/>
    </row>
    <row r="89" spans="10:10" x14ac:dyDescent="0.2">
      <c r="J89" s="3"/>
    </row>
    <row r="90" spans="10:10" x14ac:dyDescent="0.2">
      <c r="J90" s="3"/>
    </row>
    <row r="91" spans="10:10" x14ac:dyDescent="0.2">
      <c r="J91" s="3"/>
    </row>
    <row r="92" spans="10:10" x14ac:dyDescent="0.2">
      <c r="J92" s="3"/>
    </row>
    <row r="93" spans="10:10" x14ac:dyDescent="0.2">
      <c r="J93" s="3"/>
    </row>
    <row r="94" spans="10:10" x14ac:dyDescent="0.2">
      <c r="J94" s="3"/>
    </row>
    <row r="95" spans="10:10" x14ac:dyDescent="0.2">
      <c r="J95" s="3"/>
    </row>
    <row r="96" spans="10:10" x14ac:dyDescent="0.2">
      <c r="J96" s="3"/>
    </row>
    <row r="97" spans="10:10" x14ac:dyDescent="0.2">
      <c r="J97" s="3"/>
    </row>
    <row r="98" spans="10:10" x14ac:dyDescent="0.2">
      <c r="J98" s="3"/>
    </row>
    <row r="99" spans="10:10" x14ac:dyDescent="0.2">
      <c r="J99" s="3"/>
    </row>
    <row r="100" spans="10:10" x14ac:dyDescent="0.2">
      <c r="J100" s="3"/>
    </row>
    <row r="101" spans="10:10" x14ac:dyDescent="0.2">
      <c r="J101" s="3"/>
    </row>
    <row r="102" spans="10:10" x14ac:dyDescent="0.2">
      <c r="J102" s="3"/>
    </row>
    <row r="103" spans="10:10" x14ac:dyDescent="0.2">
      <c r="J103" s="3"/>
    </row>
    <row r="104" spans="10:10" x14ac:dyDescent="0.2">
      <c r="J104" s="3"/>
    </row>
    <row r="105" spans="10:10" x14ac:dyDescent="0.2">
      <c r="J105" s="3"/>
    </row>
    <row r="106" spans="10:10" x14ac:dyDescent="0.2">
      <c r="J106" s="3"/>
    </row>
    <row r="107" spans="10:10" x14ac:dyDescent="0.2">
      <c r="J107" s="3"/>
    </row>
    <row r="108" spans="10:10" x14ac:dyDescent="0.2">
      <c r="J108" s="3"/>
    </row>
    <row r="109" spans="10:10" x14ac:dyDescent="0.2">
      <c r="J109" s="3"/>
    </row>
    <row r="110" spans="10:10" x14ac:dyDescent="0.2">
      <c r="J110" s="3"/>
    </row>
    <row r="111" spans="10:10" x14ac:dyDescent="0.2">
      <c r="J111" s="3"/>
    </row>
    <row r="112" spans="10:10" x14ac:dyDescent="0.2">
      <c r="J112" s="3"/>
    </row>
    <row r="113" spans="10:10" x14ac:dyDescent="0.2">
      <c r="J113" s="3"/>
    </row>
    <row r="114" spans="10:10" x14ac:dyDescent="0.2">
      <c r="J114" s="3"/>
    </row>
    <row r="115" spans="10:10" x14ac:dyDescent="0.2">
      <c r="J115" s="3"/>
    </row>
    <row r="116" spans="10:10" x14ac:dyDescent="0.2">
      <c r="J116" s="3"/>
    </row>
    <row r="117" spans="10:10" x14ac:dyDescent="0.2">
      <c r="J117" s="3"/>
    </row>
    <row r="118" spans="10:10" x14ac:dyDescent="0.2">
      <c r="J118" s="3"/>
    </row>
    <row r="119" spans="10:10" x14ac:dyDescent="0.2">
      <c r="J119" s="3"/>
    </row>
    <row r="120" spans="10:10" x14ac:dyDescent="0.2">
      <c r="J120" s="3"/>
    </row>
    <row r="121" spans="10:10" x14ac:dyDescent="0.2">
      <c r="J121" s="3"/>
    </row>
    <row r="122" spans="10:10" x14ac:dyDescent="0.2">
      <c r="J122" s="3"/>
    </row>
    <row r="123" spans="10:10" x14ac:dyDescent="0.2">
      <c r="J123" s="3"/>
    </row>
    <row r="124" spans="10:10" x14ac:dyDescent="0.2">
      <c r="J124" s="3"/>
    </row>
    <row r="125" spans="10:10" x14ac:dyDescent="0.2">
      <c r="J125" s="3"/>
    </row>
    <row r="126" spans="10:10" x14ac:dyDescent="0.2">
      <c r="J126" s="3"/>
    </row>
    <row r="127" spans="10:10" x14ac:dyDescent="0.2">
      <c r="J127" s="3"/>
    </row>
    <row r="128" spans="10:10" x14ac:dyDescent="0.2">
      <c r="J128" s="3"/>
    </row>
    <row r="129" spans="10:10" x14ac:dyDescent="0.2">
      <c r="J129" s="3"/>
    </row>
    <row r="130" spans="10:10" x14ac:dyDescent="0.2">
      <c r="J130" s="3"/>
    </row>
    <row r="131" spans="10:10" x14ac:dyDescent="0.2">
      <c r="J131" s="3"/>
    </row>
    <row r="132" spans="10:10" x14ac:dyDescent="0.2">
      <c r="J132" s="3"/>
    </row>
    <row r="133" spans="10:10" x14ac:dyDescent="0.2">
      <c r="J133" s="3"/>
    </row>
    <row r="134" spans="10:10" x14ac:dyDescent="0.2">
      <c r="J134" s="3"/>
    </row>
    <row r="135" spans="10:10" x14ac:dyDescent="0.2">
      <c r="J135" s="3"/>
    </row>
    <row r="136" spans="10:10" x14ac:dyDescent="0.2">
      <c r="J136" s="3"/>
    </row>
    <row r="137" spans="10:10" x14ac:dyDescent="0.2">
      <c r="J137" s="3"/>
    </row>
    <row r="138" spans="10:10" x14ac:dyDescent="0.2">
      <c r="J138" s="3"/>
    </row>
    <row r="139" spans="10:10" x14ac:dyDescent="0.2">
      <c r="J139" s="3"/>
    </row>
    <row r="140" spans="10:10" x14ac:dyDescent="0.2">
      <c r="J140" s="3"/>
    </row>
    <row r="141" spans="10:10" x14ac:dyDescent="0.2">
      <c r="J141" s="3"/>
    </row>
    <row r="142" spans="10:10" x14ac:dyDescent="0.2">
      <c r="J142" s="3"/>
    </row>
    <row r="143" spans="10:10" x14ac:dyDescent="0.2">
      <c r="J143" s="3"/>
    </row>
    <row r="144" spans="10:10" x14ac:dyDescent="0.2">
      <c r="J144" s="3"/>
    </row>
    <row r="145" spans="10:10" x14ac:dyDescent="0.2">
      <c r="J145" s="3"/>
    </row>
    <row r="146" spans="10:10" x14ac:dyDescent="0.2">
      <c r="J146" s="3"/>
    </row>
    <row r="147" spans="10:10" x14ac:dyDescent="0.2">
      <c r="J147" s="3"/>
    </row>
    <row r="148" spans="10:10" x14ac:dyDescent="0.2">
      <c r="J148" s="3"/>
    </row>
    <row r="149" spans="10:10" x14ac:dyDescent="0.2">
      <c r="J149" s="3"/>
    </row>
    <row r="150" spans="10:10" x14ac:dyDescent="0.2">
      <c r="J150" s="3"/>
    </row>
    <row r="151" spans="10:10" x14ac:dyDescent="0.2">
      <c r="J151" s="3"/>
    </row>
    <row r="152" spans="10:10" x14ac:dyDescent="0.2">
      <c r="J152" s="3"/>
    </row>
    <row r="153" spans="10:10" x14ac:dyDescent="0.2">
      <c r="J153" s="3"/>
    </row>
    <row r="154" spans="10:10" x14ac:dyDescent="0.2">
      <c r="J154" s="3"/>
    </row>
    <row r="155" spans="10:10" x14ac:dyDescent="0.2">
      <c r="J155" s="3"/>
    </row>
    <row r="156" spans="10:10" x14ac:dyDescent="0.2">
      <c r="J156" s="3"/>
    </row>
    <row r="157" spans="10:10" x14ac:dyDescent="0.2">
      <c r="J157" s="3"/>
    </row>
    <row r="158" spans="10:10" x14ac:dyDescent="0.2">
      <c r="J158" s="3"/>
    </row>
    <row r="159" spans="10:10" x14ac:dyDescent="0.2">
      <c r="J159" s="3"/>
    </row>
    <row r="160" spans="10:10" x14ac:dyDescent="0.2">
      <c r="J160" s="3"/>
    </row>
    <row r="161" spans="10:10" x14ac:dyDescent="0.2">
      <c r="J161" s="3"/>
    </row>
    <row r="162" spans="10:10" x14ac:dyDescent="0.2">
      <c r="J162" s="3"/>
    </row>
    <row r="163" spans="10:10" x14ac:dyDescent="0.2">
      <c r="J163" s="3"/>
    </row>
    <row r="164" spans="10:10" x14ac:dyDescent="0.2">
      <c r="J164" s="3"/>
    </row>
    <row r="165" spans="10:10" x14ac:dyDescent="0.2">
      <c r="J165" s="3"/>
    </row>
    <row r="166" spans="10:10" x14ac:dyDescent="0.2">
      <c r="J166" s="3"/>
    </row>
    <row r="167" spans="10:10" x14ac:dyDescent="0.2">
      <c r="J167" s="3"/>
    </row>
    <row r="168" spans="10:10" x14ac:dyDescent="0.2">
      <c r="J168" s="3"/>
    </row>
    <row r="169" spans="10:10" x14ac:dyDescent="0.2">
      <c r="J169" s="3"/>
    </row>
    <row r="170" spans="10:10" x14ac:dyDescent="0.2">
      <c r="J170" s="3"/>
    </row>
    <row r="171" spans="10:10" x14ac:dyDescent="0.2">
      <c r="J171" s="3"/>
    </row>
    <row r="172" spans="10:10" x14ac:dyDescent="0.2">
      <c r="J172" s="3"/>
    </row>
    <row r="173" spans="10:10" x14ac:dyDescent="0.2">
      <c r="J173" s="3"/>
    </row>
    <row r="174" spans="10:10" x14ac:dyDescent="0.2">
      <c r="J174" s="3"/>
    </row>
    <row r="175" spans="10:10" x14ac:dyDescent="0.2">
      <c r="J175" s="3"/>
    </row>
    <row r="176" spans="10:10" x14ac:dyDescent="0.2">
      <c r="J176" s="3"/>
    </row>
    <row r="177" spans="10:10" x14ac:dyDescent="0.2">
      <c r="J177" s="3"/>
    </row>
    <row r="178" spans="10:10" x14ac:dyDescent="0.2">
      <c r="J178" s="3"/>
    </row>
    <row r="179" spans="10:10" x14ac:dyDescent="0.2">
      <c r="J179" s="3"/>
    </row>
    <row r="180" spans="10:10" x14ac:dyDescent="0.2">
      <c r="J180" s="3"/>
    </row>
    <row r="181" spans="10:10" x14ac:dyDescent="0.2">
      <c r="J181" s="3"/>
    </row>
    <row r="182" spans="10:10" x14ac:dyDescent="0.2">
      <c r="J182" s="3"/>
    </row>
    <row r="183" spans="10:10" x14ac:dyDescent="0.2">
      <c r="J183" s="3"/>
    </row>
    <row r="184" spans="10:10" x14ac:dyDescent="0.2">
      <c r="J184" s="3"/>
    </row>
    <row r="185" spans="10:10" x14ac:dyDescent="0.2">
      <c r="J185" s="3"/>
    </row>
    <row r="186" spans="10:10" x14ac:dyDescent="0.2">
      <c r="J186" s="3"/>
    </row>
    <row r="187" spans="10:10" x14ac:dyDescent="0.2">
      <c r="J187" s="3"/>
    </row>
    <row r="188" spans="10:10" x14ac:dyDescent="0.2">
      <c r="J188" s="3"/>
    </row>
    <row r="189" spans="10:10" x14ac:dyDescent="0.2">
      <c r="J189" s="3"/>
    </row>
    <row r="190" spans="10:10" x14ac:dyDescent="0.2">
      <c r="J190" s="3"/>
    </row>
    <row r="191" spans="10:10" x14ac:dyDescent="0.2">
      <c r="J191" s="3"/>
    </row>
    <row r="192" spans="10:10" x14ac:dyDescent="0.2">
      <c r="J192" s="3"/>
    </row>
    <row r="193" spans="10:10" x14ac:dyDescent="0.2">
      <c r="J193" s="3"/>
    </row>
    <row r="194" spans="10:10" x14ac:dyDescent="0.2">
      <c r="J194" s="3"/>
    </row>
    <row r="195" spans="10:10" x14ac:dyDescent="0.2">
      <c r="J195" s="3"/>
    </row>
    <row r="196" spans="10:10" x14ac:dyDescent="0.2">
      <c r="J196" s="3"/>
    </row>
    <row r="197" spans="10:10" x14ac:dyDescent="0.2">
      <c r="J197" s="3"/>
    </row>
    <row r="198" spans="10:10" x14ac:dyDescent="0.2">
      <c r="J198" s="3"/>
    </row>
    <row r="199" spans="10:10" x14ac:dyDescent="0.2">
      <c r="J199" s="3"/>
    </row>
    <row r="200" spans="10:10" x14ac:dyDescent="0.2">
      <c r="J200" s="3"/>
    </row>
    <row r="201" spans="10:10" x14ac:dyDescent="0.2">
      <c r="J201" s="3"/>
    </row>
    <row r="202" spans="10:10" x14ac:dyDescent="0.2">
      <c r="J202" s="3"/>
    </row>
    <row r="203" spans="10:10" x14ac:dyDescent="0.2">
      <c r="J203" s="3"/>
    </row>
    <row r="204" spans="10:10" x14ac:dyDescent="0.2">
      <c r="J204" s="3"/>
    </row>
    <row r="205" spans="10:10" x14ac:dyDescent="0.2">
      <c r="J205" s="3"/>
    </row>
    <row r="206" spans="10:10" x14ac:dyDescent="0.2">
      <c r="J206" s="3"/>
    </row>
    <row r="207" spans="10:10" x14ac:dyDescent="0.2">
      <c r="J207" s="3"/>
    </row>
    <row r="208" spans="10:10" x14ac:dyDescent="0.2">
      <c r="J208" s="3"/>
    </row>
    <row r="209" spans="10:10" x14ac:dyDescent="0.2">
      <c r="J209" s="3"/>
    </row>
    <row r="210" spans="10:10" x14ac:dyDescent="0.2">
      <c r="J210" s="3"/>
    </row>
    <row r="211" spans="10:10" x14ac:dyDescent="0.2">
      <c r="J211" s="3"/>
    </row>
    <row r="212" spans="10:10" x14ac:dyDescent="0.2">
      <c r="J212" s="3"/>
    </row>
    <row r="213" spans="10:10" x14ac:dyDescent="0.2">
      <c r="J213" s="3"/>
    </row>
    <row r="214" spans="10:10" x14ac:dyDescent="0.2">
      <c r="J214" s="3"/>
    </row>
    <row r="215" spans="10:10" x14ac:dyDescent="0.2">
      <c r="J215" s="3"/>
    </row>
    <row r="216" spans="10:10" x14ac:dyDescent="0.2">
      <c r="J216" s="3"/>
    </row>
    <row r="217" spans="10:10" x14ac:dyDescent="0.2">
      <c r="J217" s="3"/>
    </row>
    <row r="218" spans="10:10" x14ac:dyDescent="0.2">
      <c r="J218" s="3"/>
    </row>
    <row r="219" spans="10:10" x14ac:dyDescent="0.2">
      <c r="J219" s="3"/>
    </row>
    <row r="220" spans="10:10" x14ac:dyDescent="0.2">
      <c r="J220" s="3"/>
    </row>
    <row r="221" spans="10:10" x14ac:dyDescent="0.2">
      <c r="J221" s="3"/>
    </row>
    <row r="222" spans="10:10" x14ac:dyDescent="0.2">
      <c r="J222" s="3"/>
    </row>
    <row r="223" spans="10:10" x14ac:dyDescent="0.2">
      <c r="J223" s="3"/>
    </row>
    <row r="224" spans="10:10" x14ac:dyDescent="0.2">
      <c r="J224" s="3"/>
    </row>
    <row r="225" spans="10:10" x14ac:dyDescent="0.2">
      <c r="J225" s="3"/>
    </row>
    <row r="226" spans="10:10" x14ac:dyDescent="0.2">
      <c r="J226" s="3"/>
    </row>
    <row r="227" spans="10:10" x14ac:dyDescent="0.2">
      <c r="J227" s="3"/>
    </row>
    <row r="228" spans="10:10" x14ac:dyDescent="0.2">
      <c r="J228" s="3"/>
    </row>
    <row r="229" spans="10:10" x14ac:dyDescent="0.2">
      <c r="J229" s="3"/>
    </row>
    <row r="230" spans="10:10" x14ac:dyDescent="0.2">
      <c r="J230" s="3"/>
    </row>
    <row r="231" spans="10:10" x14ac:dyDescent="0.2">
      <c r="J231" s="3"/>
    </row>
    <row r="232" spans="10:10" x14ac:dyDescent="0.2">
      <c r="J232" s="3"/>
    </row>
    <row r="233" spans="10:10" x14ac:dyDescent="0.2">
      <c r="J233" s="3"/>
    </row>
    <row r="234" spans="10:10" x14ac:dyDescent="0.2">
      <c r="J234" s="3"/>
    </row>
    <row r="235" spans="10:10" x14ac:dyDescent="0.2">
      <c r="J235" s="3"/>
    </row>
    <row r="236" spans="10:10" x14ac:dyDescent="0.2">
      <c r="J236" s="3"/>
    </row>
    <row r="237" spans="10:10" x14ac:dyDescent="0.2">
      <c r="J237" s="3"/>
    </row>
    <row r="238" spans="10:10" x14ac:dyDescent="0.2">
      <c r="J238" s="3"/>
    </row>
    <row r="239" spans="10:10" x14ac:dyDescent="0.2">
      <c r="J239" s="3"/>
    </row>
    <row r="240" spans="10:10" x14ac:dyDescent="0.2">
      <c r="J240" s="3"/>
    </row>
    <row r="241" spans="10:10" x14ac:dyDescent="0.2">
      <c r="J241" s="3"/>
    </row>
    <row r="242" spans="10:10" x14ac:dyDescent="0.2">
      <c r="J242" s="3"/>
    </row>
    <row r="243" spans="10:10" x14ac:dyDescent="0.2">
      <c r="J243" s="3"/>
    </row>
    <row r="244" spans="10:10" x14ac:dyDescent="0.2">
      <c r="J244" s="3"/>
    </row>
    <row r="245" spans="10:10" x14ac:dyDescent="0.2">
      <c r="J245" s="3"/>
    </row>
    <row r="246" spans="10:10" x14ac:dyDescent="0.2">
      <c r="J246" s="3"/>
    </row>
    <row r="247" spans="10:10" x14ac:dyDescent="0.2">
      <c r="J247" s="3"/>
    </row>
    <row r="248" spans="10:10" x14ac:dyDescent="0.2">
      <c r="J248" s="3"/>
    </row>
    <row r="249" spans="10:10" x14ac:dyDescent="0.2">
      <c r="J249" s="3"/>
    </row>
    <row r="250" spans="10:10" x14ac:dyDescent="0.2">
      <c r="J250" s="3"/>
    </row>
    <row r="251" spans="10:10" x14ac:dyDescent="0.2">
      <c r="J251" s="3"/>
    </row>
    <row r="252" spans="10:10" x14ac:dyDescent="0.2">
      <c r="J252" s="3"/>
    </row>
    <row r="253" spans="10:10" x14ac:dyDescent="0.2">
      <c r="J253" s="3"/>
    </row>
    <row r="254" spans="10:10" x14ac:dyDescent="0.2">
      <c r="J254" s="3"/>
    </row>
    <row r="255" spans="10:10" x14ac:dyDescent="0.2">
      <c r="J255" s="3"/>
    </row>
    <row r="256" spans="10:10" x14ac:dyDescent="0.2">
      <c r="J256" s="3"/>
    </row>
    <row r="257" spans="10:10" x14ac:dyDescent="0.2">
      <c r="J257" s="3"/>
    </row>
    <row r="258" spans="10:10" x14ac:dyDescent="0.2">
      <c r="J258" s="3"/>
    </row>
    <row r="259" spans="10:10" x14ac:dyDescent="0.2">
      <c r="J259" s="3"/>
    </row>
    <row r="260" spans="10:10" x14ac:dyDescent="0.2">
      <c r="J260" s="3"/>
    </row>
    <row r="261" spans="10:10" x14ac:dyDescent="0.2">
      <c r="J261" s="3"/>
    </row>
    <row r="262" spans="10:10" x14ac:dyDescent="0.2">
      <c r="J262" s="3"/>
    </row>
    <row r="263" spans="10:10" x14ac:dyDescent="0.2">
      <c r="J263" s="3"/>
    </row>
    <row r="264" spans="10:10" x14ac:dyDescent="0.2">
      <c r="J264" s="3"/>
    </row>
    <row r="265" spans="10:10" x14ac:dyDescent="0.2">
      <c r="J265" s="3"/>
    </row>
    <row r="266" spans="10:10" x14ac:dyDescent="0.2">
      <c r="J266" s="3"/>
    </row>
    <row r="267" spans="10:10" x14ac:dyDescent="0.2">
      <c r="J267" s="3"/>
    </row>
    <row r="268" spans="10:10" x14ac:dyDescent="0.2">
      <c r="J268" s="3"/>
    </row>
    <row r="269" spans="10:10" x14ac:dyDescent="0.2">
      <c r="J269" s="3"/>
    </row>
    <row r="270" spans="10:10" x14ac:dyDescent="0.2">
      <c r="J270" s="3"/>
    </row>
    <row r="271" spans="10:10" x14ac:dyDescent="0.2">
      <c r="J271" s="3"/>
    </row>
    <row r="272" spans="10:10" x14ac:dyDescent="0.2">
      <c r="J272" s="3"/>
    </row>
    <row r="273" spans="10:10" x14ac:dyDescent="0.2">
      <c r="J273" s="3"/>
    </row>
    <row r="274" spans="10:10" x14ac:dyDescent="0.2">
      <c r="J274" s="3"/>
    </row>
    <row r="275" spans="10:10" x14ac:dyDescent="0.2">
      <c r="J275" s="3"/>
    </row>
    <row r="276" spans="10:10" x14ac:dyDescent="0.2">
      <c r="J276" s="3"/>
    </row>
    <row r="277" spans="10:10" x14ac:dyDescent="0.2">
      <c r="J277" s="3"/>
    </row>
    <row r="278" spans="10:10" x14ac:dyDescent="0.2">
      <c r="J278" s="3"/>
    </row>
    <row r="279" spans="10:10" x14ac:dyDescent="0.2">
      <c r="J279" s="3"/>
    </row>
    <row r="280" spans="10:10" x14ac:dyDescent="0.2">
      <c r="J280" s="3"/>
    </row>
    <row r="281" spans="10:10" x14ac:dyDescent="0.2">
      <c r="J281" s="3"/>
    </row>
    <row r="282" spans="10:10" x14ac:dyDescent="0.2">
      <c r="J282" s="3"/>
    </row>
    <row r="283" spans="10:10" x14ac:dyDescent="0.2">
      <c r="J283" s="3"/>
    </row>
    <row r="284" spans="10:10" x14ac:dyDescent="0.2">
      <c r="J284" s="3"/>
    </row>
    <row r="285" spans="10:10" x14ac:dyDescent="0.2">
      <c r="J285" s="3"/>
    </row>
    <row r="286" spans="10:10" x14ac:dyDescent="0.2">
      <c r="J286" s="3"/>
    </row>
    <row r="287" spans="10:10" x14ac:dyDescent="0.2">
      <c r="J287" s="3"/>
    </row>
    <row r="288" spans="10:10" x14ac:dyDescent="0.2">
      <c r="J288" s="3"/>
    </row>
    <row r="289" spans="10:10" x14ac:dyDescent="0.2">
      <c r="J289" s="3"/>
    </row>
    <row r="290" spans="10:10" x14ac:dyDescent="0.2">
      <c r="J290" s="3"/>
    </row>
    <row r="291" spans="10:10" x14ac:dyDescent="0.2">
      <c r="J291" s="3"/>
    </row>
    <row r="292" spans="10:10" x14ac:dyDescent="0.2">
      <c r="J292" s="3"/>
    </row>
    <row r="293" spans="10:10" x14ac:dyDescent="0.2">
      <c r="J293" s="3"/>
    </row>
    <row r="294" spans="10:10" x14ac:dyDescent="0.2">
      <c r="J294" s="3"/>
    </row>
    <row r="295" spans="10:10" x14ac:dyDescent="0.2">
      <c r="J295" s="3"/>
    </row>
    <row r="296" spans="10:10" x14ac:dyDescent="0.2">
      <c r="J296" s="3"/>
    </row>
    <row r="297" spans="10:10" x14ac:dyDescent="0.2">
      <c r="J297" s="3"/>
    </row>
    <row r="298" spans="10:10" x14ac:dyDescent="0.2">
      <c r="J298" s="3"/>
    </row>
    <row r="299" spans="10:10" x14ac:dyDescent="0.2">
      <c r="J299" s="3"/>
    </row>
    <row r="300" spans="10:10" x14ac:dyDescent="0.2">
      <c r="J300" s="3"/>
    </row>
    <row r="301" spans="10:10" x14ac:dyDescent="0.2">
      <c r="J301" s="3"/>
    </row>
    <row r="302" spans="10:10" x14ac:dyDescent="0.2">
      <c r="J302" s="3"/>
    </row>
    <row r="303" spans="10:10" x14ac:dyDescent="0.2">
      <c r="J303" s="3"/>
    </row>
    <row r="304" spans="10:10" x14ac:dyDescent="0.2">
      <c r="J304" s="3"/>
    </row>
    <row r="305" spans="10:10" x14ac:dyDescent="0.2">
      <c r="J305" s="3"/>
    </row>
    <row r="306" spans="10:10" x14ac:dyDescent="0.2">
      <c r="J306" s="3"/>
    </row>
    <row r="307" spans="10:10" x14ac:dyDescent="0.2">
      <c r="J307" s="3"/>
    </row>
    <row r="308" spans="10:10" x14ac:dyDescent="0.2">
      <c r="J308" s="3"/>
    </row>
    <row r="309" spans="10:10" x14ac:dyDescent="0.2">
      <c r="J309" s="3"/>
    </row>
    <row r="310" spans="10:10" x14ac:dyDescent="0.2">
      <c r="J310" s="3"/>
    </row>
    <row r="311" spans="10:10" x14ac:dyDescent="0.2">
      <c r="J311" s="3"/>
    </row>
    <row r="312" spans="10:10" x14ac:dyDescent="0.2">
      <c r="J312" s="3"/>
    </row>
    <row r="313" spans="10:10" x14ac:dyDescent="0.2">
      <c r="J313" s="3"/>
    </row>
    <row r="314" spans="10:10" x14ac:dyDescent="0.2">
      <c r="J314" s="3"/>
    </row>
    <row r="315" spans="10:10" x14ac:dyDescent="0.2">
      <c r="J315" s="3"/>
    </row>
    <row r="316" spans="10:10" x14ac:dyDescent="0.2">
      <c r="J316" s="3"/>
    </row>
    <row r="317" spans="10:10" x14ac:dyDescent="0.2">
      <c r="J317" s="3"/>
    </row>
    <row r="318" spans="10:10" x14ac:dyDescent="0.2">
      <c r="J318" s="3"/>
    </row>
    <row r="319" spans="10:10" x14ac:dyDescent="0.2">
      <c r="J319" s="3"/>
    </row>
    <row r="320" spans="10:10" x14ac:dyDescent="0.2">
      <c r="J320" s="3"/>
    </row>
    <row r="321" spans="10:10" x14ac:dyDescent="0.2">
      <c r="J321" s="3"/>
    </row>
    <row r="322" spans="10:10" x14ac:dyDescent="0.2">
      <c r="J322" s="3"/>
    </row>
    <row r="323" spans="10:10" x14ac:dyDescent="0.2">
      <c r="J323" s="3"/>
    </row>
    <row r="324" spans="10:10" x14ac:dyDescent="0.2">
      <c r="J324" s="3"/>
    </row>
    <row r="325" spans="10:10" x14ac:dyDescent="0.2">
      <c r="J325" s="3"/>
    </row>
    <row r="326" spans="10:10" x14ac:dyDescent="0.2">
      <c r="J326" s="3"/>
    </row>
    <row r="327" spans="10:10" x14ac:dyDescent="0.2">
      <c r="J327" s="3"/>
    </row>
    <row r="328" spans="10:10" x14ac:dyDescent="0.2">
      <c r="J328" s="3"/>
    </row>
    <row r="329" spans="10:10" x14ac:dyDescent="0.2">
      <c r="J329" s="3"/>
    </row>
    <row r="330" spans="10:10" x14ac:dyDescent="0.2">
      <c r="J330" s="3"/>
    </row>
    <row r="331" spans="10:10" x14ac:dyDescent="0.2">
      <c r="J331" s="3"/>
    </row>
    <row r="332" spans="10:10" x14ac:dyDescent="0.2">
      <c r="J332" s="3"/>
    </row>
    <row r="333" spans="10:10" x14ac:dyDescent="0.2">
      <c r="J333" s="3"/>
    </row>
    <row r="334" spans="10:10" x14ac:dyDescent="0.2">
      <c r="J334" s="3"/>
    </row>
    <row r="335" spans="10:10" x14ac:dyDescent="0.2">
      <c r="J335" s="3"/>
    </row>
    <row r="336" spans="10:10" x14ac:dyDescent="0.2">
      <c r="J336" s="3"/>
    </row>
    <row r="337" spans="10:10" x14ac:dyDescent="0.2">
      <c r="J337" s="3"/>
    </row>
    <row r="338" spans="10:10" x14ac:dyDescent="0.2">
      <c r="J338" s="3"/>
    </row>
    <row r="339" spans="10:10" x14ac:dyDescent="0.2">
      <c r="J339" s="3"/>
    </row>
    <row r="340" spans="10:10" x14ac:dyDescent="0.2">
      <c r="J340" s="3"/>
    </row>
    <row r="341" spans="10:10" x14ac:dyDescent="0.2">
      <c r="J341" s="3"/>
    </row>
    <row r="342" spans="10:10" x14ac:dyDescent="0.2">
      <c r="J342" s="3"/>
    </row>
    <row r="343" spans="10:10" x14ac:dyDescent="0.2">
      <c r="J343" s="3"/>
    </row>
    <row r="344" spans="10:10" x14ac:dyDescent="0.2">
      <c r="J344" s="3"/>
    </row>
    <row r="345" spans="10:10" x14ac:dyDescent="0.2">
      <c r="J345" s="3"/>
    </row>
    <row r="346" spans="10:10" x14ac:dyDescent="0.2">
      <c r="J346" s="3"/>
    </row>
    <row r="347" spans="10:10" x14ac:dyDescent="0.2">
      <c r="J347" s="3"/>
    </row>
    <row r="348" spans="10:10" x14ac:dyDescent="0.2">
      <c r="J348" s="3"/>
    </row>
    <row r="349" spans="10:10" x14ac:dyDescent="0.2">
      <c r="J349" s="3"/>
    </row>
    <row r="350" spans="10:10" x14ac:dyDescent="0.2">
      <c r="J350" s="3"/>
    </row>
    <row r="351" spans="10:10" x14ac:dyDescent="0.2">
      <c r="J351" s="3"/>
    </row>
    <row r="352" spans="10:10" x14ac:dyDescent="0.2">
      <c r="J352" s="3"/>
    </row>
    <row r="353" spans="10:10" x14ac:dyDescent="0.2">
      <c r="J353" s="3"/>
    </row>
    <row r="354" spans="10:10" x14ac:dyDescent="0.2">
      <c r="J354" s="3"/>
    </row>
    <row r="355" spans="10:10" x14ac:dyDescent="0.2">
      <c r="J355" s="3"/>
    </row>
    <row r="356" spans="10:10" x14ac:dyDescent="0.2">
      <c r="J356" s="3"/>
    </row>
    <row r="357" spans="10:10" x14ac:dyDescent="0.2">
      <c r="J357" s="3"/>
    </row>
    <row r="358" spans="10:10" x14ac:dyDescent="0.2">
      <c r="J358" s="3"/>
    </row>
    <row r="359" spans="10:10" x14ac:dyDescent="0.2">
      <c r="J359" s="3"/>
    </row>
    <row r="360" spans="10:10" x14ac:dyDescent="0.2">
      <c r="J360" s="3"/>
    </row>
    <row r="361" spans="10:10" x14ac:dyDescent="0.2">
      <c r="J361" s="3"/>
    </row>
    <row r="362" spans="10:10" x14ac:dyDescent="0.2">
      <c r="J362" s="3"/>
    </row>
    <row r="363" spans="10:10" x14ac:dyDescent="0.2">
      <c r="J363" s="3"/>
    </row>
    <row r="364" spans="10:10" x14ac:dyDescent="0.2">
      <c r="J364" s="3"/>
    </row>
    <row r="365" spans="10:10" x14ac:dyDescent="0.2">
      <c r="J365" s="3"/>
    </row>
    <row r="366" spans="10:10" x14ac:dyDescent="0.2">
      <c r="J366" s="3"/>
    </row>
    <row r="367" spans="10:10" x14ac:dyDescent="0.2">
      <c r="J367" s="3"/>
    </row>
    <row r="368" spans="10:10" x14ac:dyDescent="0.2">
      <c r="J368" s="3"/>
    </row>
    <row r="369" spans="10:10" x14ac:dyDescent="0.2">
      <c r="J369" s="3"/>
    </row>
    <row r="370" spans="10:10" x14ac:dyDescent="0.2">
      <c r="J370" s="3"/>
    </row>
    <row r="371" spans="10:10" x14ac:dyDescent="0.2">
      <c r="J371" s="3"/>
    </row>
    <row r="372" spans="10:10" x14ac:dyDescent="0.2">
      <c r="J372" s="3"/>
    </row>
    <row r="373" spans="10:10" x14ac:dyDescent="0.2">
      <c r="J373" s="3"/>
    </row>
    <row r="374" spans="10:10" x14ac:dyDescent="0.2">
      <c r="J374" s="3"/>
    </row>
    <row r="375" spans="10:10" x14ac:dyDescent="0.2">
      <c r="J375" s="3"/>
    </row>
    <row r="376" spans="10:10" x14ac:dyDescent="0.2">
      <c r="J376" s="3"/>
    </row>
    <row r="377" spans="10:10" x14ac:dyDescent="0.2">
      <c r="J377" s="3"/>
    </row>
    <row r="378" spans="10:10" x14ac:dyDescent="0.2">
      <c r="J378" s="3"/>
    </row>
    <row r="379" spans="10:10" x14ac:dyDescent="0.2">
      <c r="J379" s="3"/>
    </row>
    <row r="380" spans="10:10" x14ac:dyDescent="0.2">
      <c r="J380" s="3"/>
    </row>
    <row r="381" spans="10:10" x14ac:dyDescent="0.2">
      <c r="J381" s="3"/>
    </row>
    <row r="382" spans="10:10" x14ac:dyDescent="0.2">
      <c r="J382" s="3"/>
    </row>
    <row r="383" spans="10:10" x14ac:dyDescent="0.2">
      <c r="J383" s="3"/>
    </row>
    <row r="384" spans="10:10" x14ac:dyDescent="0.2">
      <c r="J384" s="3"/>
    </row>
    <row r="385" spans="10:10" x14ac:dyDescent="0.2">
      <c r="J385" s="3"/>
    </row>
    <row r="386" spans="10:10" x14ac:dyDescent="0.2">
      <c r="J386" s="3"/>
    </row>
    <row r="387" spans="10:10" x14ac:dyDescent="0.2">
      <c r="J387" s="3"/>
    </row>
    <row r="388" spans="10:10" x14ac:dyDescent="0.2">
      <c r="J388" s="3"/>
    </row>
    <row r="389" spans="10:10" x14ac:dyDescent="0.2">
      <c r="J389" s="3"/>
    </row>
    <row r="390" spans="10:10" x14ac:dyDescent="0.2">
      <c r="J390" s="3"/>
    </row>
    <row r="391" spans="10:10" x14ac:dyDescent="0.2">
      <c r="J391" s="3"/>
    </row>
    <row r="392" spans="10:10" x14ac:dyDescent="0.2">
      <c r="J392" s="3"/>
    </row>
    <row r="393" spans="10:10" x14ac:dyDescent="0.2">
      <c r="J393" s="3"/>
    </row>
    <row r="394" spans="10:10" x14ac:dyDescent="0.2">
      <c r="J394" s="3"/>
    </row>
    <row r="395" spans="10:10" x14ac:dyDescent="0.2">
      <c r="J395" s="3"/>
    </row>
    <row r="396" spans="10:10" x14ac:dyDescent="0.2">
      <c r="J396" s="3"/>
    </row>
    <row r="397" spans="10:10" x14ac:dyDescent="0.2">
      <c r="J397" s="3"/>
    </row>
    <row r="398" spans="10:10" x14ac:dyDescent="0.2">
      <c r="J398" s="3"/>
    </row>
    <row r="399" spans="10:10" x14ac:dyDescent="0.2">
      <c r="J399" s="3"/>
    </row>
    <row r="400" spans="10:10" x14ac:dyDescent="0.2">
      <c r="J400" s="3"/>
    </row>
    <row r="401" spans="10:10" x14ac:dyDescent="0.2">
      <c r="J401" s="3"/>
    </row>
    <row r="402" spans="10:10" x14ac:dyDescent="0.2">
      <c r="J402" s="3"/>
    </row>
    <row r="403" spans="10:10" x14ac:dyDescent="0.2">
      <c r="J403" s="3"/>
    </row>
    <row r="404" spans="10:10" x14ac:dyDescent="0.2">
      <c r="J404" s="3"/>
    </row>
    <row r="405" spans="10:10" x14ac:dyDescent="0.2">
      <c r="J405" s="3"/>
    </row>
    <row r="406" spans="10:10" x14ac:dyDescent="0.2">
      <c r="J406" s="3"/>
    </row>
    <row r="407" spans="10:10" x14ac:dyDescent="0.2">
      <c r="J407" s="3"/>
    </row>
    <row r="408" spans="10:10" x14ac:dyDescent="0.2">
      <c r="J408" s="3"/>
    </row>
    <row r="409" spans="10:10" x14ac:dyDescent="0.2">
      <c r="J409" s="3"/>
    </row>
    <row r="410" spans="10:10" x14ac:dyDescent="0.2">
      <c r="J410" s="3"/>
    </row>
    <row r="411" spans="10:10" x14ac:dyDescent="0.2">
      <c r="J411" s="3"/>
    </row>
    <row r="412" spans="10:10" x14ac:dyDescent="0.2">
      <c r="J412" s="3"/>
    </row>
    <row r="413" spans="10:10" x14ac:dyDescent="0.2">
      <c r="J413" s="3"/>
    </row>
    <row r="414" spans="10:10" x14ac:dyDescent="0.2">
      <c r="J414" s="3"/>
    </row>
    <row r="415" spans="10:10" x14ac:dyDescent="0.2">
      <c r="J415" s="3"/>
    </row>
    <row r="416" spans="10:10" x14ac:dyDescent="0.2">
      <c r="J416" s="3"/>
    </row>
    <row r="417" spans="10:10" x14ac:dyDescent="0.2">
      <c r="J417" s="3"/>
    </row>
    <row r="418" spans="10:10" x14ac:dyDescent="0.2">
      <c r="J418" s="3"/>
    </row>
    <row r="419" spans="10:10" x14ac:dyDescent="0.2">
      <c r="J419" s="3"/>
    </row>
    <row r="420" spans="10:10" x14ac:dyDescent="0.2">
      <c r="J420" s="3"/>
    </row>
    <row r="421" spans="10:10" x14ac:dyDescent="0.2">
      <c r="J421" s="3"/>
    </row>
    <row r="422" spans="10:10" x14ac:dyDescent="0.2">
      <c r="J422" s="3"/>
    </row>
    <row r="423" spans="10:10" x14ac:dyDescent="0.2">
      <c r="J423" s="3"/>
    </row>
    <row r="424" spans="10:10" x14ac:dyDescent="0.2">
      <c r="J424" s="3"/>
    </row>
    <row r="425" spans="10:10" x14ac:dyDescent="0.2">
      <c r="J425" s="3"/>
    </row>
    <row r="426" spans="10:10" x14ac:dyDescent="0.2">
      <c r="J426" s="3"/>
    </row>
    <row r="427" spans="10:10" x14ac:dyDescent="0.2">
      <c r="J427" s="3"/>
    </row>
    <row r="428" spans="10:10" x14ac:dyDescent="0.2">
      <c r="J428" s="3"/>
    </row>
    <row r="429" spans="10:10" x14ac:dyDescent="0.2">
      <c r="J429" s="3"/>
    </row>
    <row r="430" spans="10:10" x14ac:dyDescent="0.2">
      <c r="J430" s="3"/>
    </row>
    <row r="431" spans="10:10" x14ac:dyDescent="0.2">
      <c r="J431" s="3"/>
    </row>
    <row r="432" spans="10:10" x14ac:dyDescent="0.2">
      <c r="J432" s="3"/>
    </row>
    <row r="433" spans="10:10" x14ac:dyDescent="0.2">
      <c r="J433" s="3"/>
    </row>
    <row r="434" spans="10:10" x14ac:dyDescent="0.2">
      <c r="J434" s="3"/>
    </row>
    <row r="435" spans="10:10" x14ac:dyDescent="0.2">
      <c r="J435" s="3"/>
    </row>
    <row r="436" spans="10:10" x14ac:dyDescent="0.2">
      <c r="J436" s="3"/>
    </row>
    <row r="437" spans="10:10" x14ac:dyDescent="0.2">
      <c r="J437" s="3"/>
    </row>
    <row r="438" spans="10:10" x14ac:dyDescent="0.2">
      <c r="J438" s="3"/>
    </row>
    <row r="439" spans="10:10" x14ac:dyDescent="0.2">
      <c r="J439" s="3"/>
    </row>
    <row r="440" spans="10:10" x14ac:dyDescent="0.2">
      <c r="J440" s="3"/>
    </row>
    <row r="441" spans="10:10" x14ac:dyDescent="0.2">
      <c r="J441" s="3"/>
    </row>
    <row r="442" spans="10:10" x14ac:dyDescent="0.2">
      <c r="J442" s="3"/>
    </row>
    <row r="443" spans="10:10" x14ac:dyDescent="0.2">
      <c r="J443" s="3"/>
    </row>
    <row r="444" spans="10:10" x14ac:dyDescent="0.2">
      <c r="J444" s="3"/>
    </row>
    <row r="445" spans="10:10" x14ac:dyDescent="0.2">
      <c r="J445" s="3"/>
    </row>
    <row r="446" spans="10:10" x14ac:dyDescent="0.2">
      <c r="J446" s="3"/>
    </row>
    <row r="447" spans="10:10" x14ac:dyDescent="0.2">
      <c r="J447" s="3"/>
    </row>
    <row r="448" spans="10:10" x14ac:dyDescent="0.2">
      <c r="J448" s="3"/>
    </row>
    <row r="449" spans="10:10" x14ac:dyDescent="0.2">
      <c r="J449" s="3"/>
    </row>
    <row r="450" spans="10:10" x14ac:dyDescent="0.2">
      <c r="J450" s="3"/>
    </row>
    <row r="451" spans="10:10" x14ac:dyDescent="0.2">
      <c r="J451" s="3"/>
    </row>
    <row r="452" spans="10:10" x14ac:dyDescent="0.2">
      <c r="J452" s="3"/>
    </row>
    <row r="453" spans="10:10" x14ac:dyDescent="0.2">
      <c r="J453" s="3"/>
    </row>
    <row r="454" spans="10:10" x14ac:dyDescent="0.2">
      <c r="J454" s="3"/>
    </row>
    <row r="455" spans="10:10" x14ac:dyDescent="0.2">
      <c r="J455" s="3"/>
    </row>
    <row r="456" spans="10:10" x14ac:dyDescent="0.2">
      <c r="J456" s="3"/>
    </row>
    <row r="457" spans="10:10" x14ac:dyDescent="0.2">
      <c r="J457" s="3"/>
    </row>
    <row r="458" spans="10:10" x14ac:dyDescent="0.2">
      <c r="J458" s="3"/>
    </row>
    <row r="459" spans="10:10" x14ac:dyDescent="0.2">
      <c r="J459" s="3"/>
    </row>
    <row r="460" spans="10:10" x14ac:dyDescent="0.2">
      <c r="J460" s="3"/>
    </row>
    <row r="461" spans="10:10" x14ac:dyDescent="0.2">
      <c r="J461" s="3"/>
    </row>
    <row r="462" spans="10:10" x14ac:dyDescent="0.2">
      <c r="J462" s="3"/>
    </row>
    <row r="463" spans="10:10" x14ac:dyDescent="0.2">
      <c r="J463" s="3"/>
    </row>
    <row r="464" spans="10:10" x14ac:dyDescent="0.2">
      <c r="J464" s="3"/>
    </row>
    <row r="465" spans="10:10" x14ac:dyDescent="0.2">
      <c r="J465" s="3"/>
    </row>
    <row r="466" spans="10:10" x14ac:dyDescent="0.2">
      <c r="J466" s="3"/>
    </row>
    <row r="467" spans="10:10" x14ac:dyDescent="0.2">
      <c r="J467" s="3"/>
    </row>
    <row r="468" spans="10:10" x14ac:dyDescent="0.2">
      <c r="J468" s="3"/>
    </row>
    <row r="469" spans="10:10" x14ac:dyDescent="0.2">
      <c r="J469" s="3"/>
    </row>
    <row r="470" spans="10:10" x14ac:dyDescent="0.2">
      <c r="J470" s="3"/>
    </row>
    <row r="471" spans="10:10" x14ac:dyDescent="0.2">
      <c r="J471" s="3"/>
    </row>
    <row r="472" spans="10:10" x14ac:dyDescent="0.2">
      <c r="J472" s="3"/>
    </row>
    <row r="473" spans="10:10" x14ac:dyDescent="0.2">
      <c r="J473" s="3"/>
    </row>
    <row r="474" spans="10:10" x14ac:dyDescent="0.2">
      <c r="J474" s="3"/>
    </row>
    <row r="475" spans="10:10" x14ac:dyDescent="0.2">
      <c r="J475" s="3"/>
    </row>
    <row r="476" spans="10:10" x14ac:dyDescent="0.2">
      <c r="J476" s="3"/>
    </row>
    <row r="477" spans="10:10" x14ac:dyDescent="0.2">
      <c r="J477" s="3"/>
    </row>
    <row r="478" spans="10:10" x14ac:dyDescent="0.2">
      <c r="J478" s="3"/>
    </row>
    <row r="479" spans="10:10" x14ac:dyDescent="0.2">
      <c r="J479" s="3"/>
    </row>
    <row r="480" spans="10:10" x14ac:dyDescent="0.2">
      <c r="J480" s="3"/>
    </row>
    <row r="481" spans="10:10" x14ac:dyDescent="0.2">
      <c r="J481" s="3"/>
    </row>
    <row r="482" spans="10:10" x14ac:dyDescent="0.2">
      <c r="J482" s="3"/>
    </row>
    <row r="483" spans="10:10" x14ac:dyDescent="0.2">
      <c r="J483" s="3"/>
    </row>
    <row r="484" spans="10:10" x14ac:dyDescent="0.2">
      <c r="J484" s="3"/>
    </row>
    <row r="485" spans="10:10" x14ac:dyDescent="0.2">
      <c r="J485" s="3"/>
    </row>
    <row r="486" spans="10:10" x14ac:dyDescent="0.2">
      <c r="J486" s="3"/>
    </row>
    <row r="487" spans="10:10" x14ac:dyDescent="0.2">
      <c r="J487" s="3"/>
    </row>
    <row r="488" spans="10:10" x14ac:dyDescent="0.2">
      <c r="J488" s="3"/>
    </row>
    <row r="489" spans="10:10" x14ac:dyDescent="0.2">
      <c r="J489" s="3"/>
    </row>
    <row r="490" spans="10:10" x14ac:dyDescent="0.2">
      <c r="J490" s="3"/>
    </row>
    <row r="491" spans="10:10" x14ac:dyDescent="0.2">
      <c r="J491" s="3"/>
    </row>
    <row r="492" spans="10:10" x14ac:dyDescent="0.2">
      <c r="J492" s="3"/>
    </row>
    <row r="493" spans="10:10" x14ac:dyDescent="0.2">
      <c r="J493" s="3"/>
    </row>
    <row r="494" spans="10:10" x14ac:dyDescent="0.2">
      <c r="J494" s="3"/>
    </row>
    <row r="495" spans="10:10" x14ac:dyDescent="0.2">
      <c r="J495" s="3"/>
    </row>
    <row r="496" spans="10:10" x14ac:dyDescent="0.2">
      <c r="J496" s="3"/>
    </row>
    <row r="497" spans="10:10" x14ac:dyDescent="0.2">
      <c r="J497" s="3"/>
    </row>
    <row r="498" spans="10:10" x14ac:dyDescent="0.2">
      <c r="J498" s="3"/>
    </row>
    <row r="499" spans="10:10" x14ac:dyDescent="0.2">
      <c r="J499" s="3"/>
    </row>
    <row r="500" spans="10:10" x14ac:dyDescent="0.2">
      <c r="J500" s="3"/>
    </row>
    <row r="501" spans="10:10" x14ac:dyDescent="0.2">
      <c r="J501" s="3"/>
    </row>
    <row r="502" spans="10:10" x14ac:dyDescent="0.2">
      <c r="J502" s="3"/>
    </row>
    <row r="503" spans="10:10" x14ac:dyDescent="0.2">
      <c r="J503" s="3"/>
    </row>
    <row r="504" spans="10:10" x14ac:dyDescent="0.2">
      <c r="J504" s="3"/>
    </row>
    <row r="505" spans="10:10" x14ac:dyDescent="0.2">
      <c r="J505" s="3"/>
    </row>
    <row r="506" spans="10:10" x14ac:dyDescent="0.2">
      <c r="J506" s="3"/>
    </row>
    <row r="507" spans="10:10" x14ac:dyDescent="0.2">
      <c r="J507" s="3"/>
    </row>
    <row r="508" spans="10:10" x14ac:dyDescent="0.2">
      <c r="J508" s="3"/>
    </row>
    <row r="509" spans="10:10" x14ac:dyDescent="0.2">
      <c r="J509" s="3"/>
    </row>
    <row r="510" spans="10:10" x14ac:dyDescent="0.2">
      <c r="J510" s="3"/>
    </row>
    <row r="511" spans="10:10" x14ac:dyDescent="0.2">
      <c r="J511" s="3"/>
    </row>
    <row r="512" spans="10:10" x14ac:dyDescent="0.2">
      <c r="J512" s="3"/>
    </row>
    <row r="513" spans="10:10" x14ac:dyDescent="0.2">
      <c r="J513" s="3"/>
    </row>
    <row r="514" spans="10:10" x14ac:dyDescent="0.2">
      <c r="J514" s="3"/>
    </row>
    <row r="515" spans="10:10" x14ac:dyDescent="0.2">
      <c r="J515" s="3"/>
    </row>
    <row r="516" spans="10:10" x14ac:dyDescent="0.2">
      <c r="J516" s="3"/>
    </row>
    <row r="517" spans="10:10" x14ac:dyDescent="0.2">
      <c r="J517" s="3"/>
    </row>
    <row r="518" spans="10:10" x14ac:dyDescent="0.2">
      <c r="J518" s="3"/>
    </row>
    <row r="519" spans="10:10" x14ac:dyDescent="0.2">
      <c r="J519" s="3"/>
    </row>
    <row r="520" spans="10:10" x14ac:dyDescent="0.2">
      <c r="J520" s="3"/>
    </row>
    <row r="521" spans="10:10" x14ac:dyDescent="0.2">
      <c r="J521" s="3"/>
    </row>
    <row r="522" spans="10:10" x14ac:dyDescent="0.2">
      <c r="J522" s="3"/>
    </row>
    <row r="523" spans="10:10" x14ac:dyDescent="0.2">
      <c r="J523" s="3"/>
    </row>
    <row r="524" spans="10:10" x14ac:dyDescent="0.2">
      <c r="J524" s="3"/>
    </row>
    <row r="525" spans="10:10" x14ac:dyDescent="0.2">
      <c r="J525" s="3"/>
    </row>
    <row r="526" spans="10:10" x14ac:dyDescent="0.2">
      <c r="J526" s="3"/>
    </row>
    <row r="527" spans="10:10" x14ac:dyDescent="0.2">
      <c r="J527" s="3"/>
    </row>
    <row r="528" spans="10:10" x14ac:dyDescent="0.2">
      <c r="J528" s="3"/>
    </row>
    <row r="529" spans="10:10" x14ac:dyDescent="0.2">
      <c r="J529" s="3"/>
    </row>
    <row r="530" spans="10:10" x14ac:dyDescent="0.2">
      <c r="J530" s="3"/>
    </row>
    <row r="531" spans="10:10" x14ac:dyDescent="0.2">
      <c r="J531" s="3"/>
    </row>
    <row r="532" spans="10:10" x14ac:dyDescent="0.2">
      <c r="J532" s="3"/>
    </row>
    <row r="533" spans="10:10" x14ac:dyDescent="0.2">
      <c r="J533" s="3"/>
    </row>
    <row r="534" spans="10:10" x14ac:dyDescent="0.2">
      <c r="J534" s="3"/>
    </row>
    <row r="535" spans="10:10" x14ac:dyDescent="0.2">
      <c r="J535" s="3"/>
    </row>
    <row r="536" spans="10:10" x14ac:dyDescent="0.2">
      <c r="J536" s="3"/>
    </row>
    <row r="537" spans="10:10" x14ac:dyDescent="0.2">
      <c r="J537" s="3"/>
    </row>
    <row r="538" spans="10:10" x14ac:dyDescent="0.2">
      <c r="J538" s="3"/>
    </row>
    <row r="539" spans="10:10" x14ac:dyDescent="0.2">
      <c r="J539" s="3"/>
    </row>
    <row r="540" spans="10:10" x14ac:dyDescent="0.2">
      <c r="J540" s="3"/>
    </row>
    <row r="541" spans="10:10" x14ac:dyDescent="0.2">
      <c r="J541" s="3"/>
    </row>
    <row r="542" spans="10:10" x14ac:dyDescent="0.2">
      <c r="J542" s="3"/>
    </row>
    <row r="543" spans="10:10" x14ac:dyDescent="0.2">
      <c r="J543" s="3"/>
    </row>
    <row r="544" spans="10:10" x14ac:dyDescent="0.2">
      <c r="J544" s="3"/>
    </row>
    <row r="545" spans="10:10" x14ac:dyDescent="0.2">
      <c r="J545" s="3"/>
    </row>
    <row r="546" spans="10:10" x14ac:dyDescent="0.2">
      <c r="J546" s="3"/>
    </row>
    <row r="547" spans="10:10" x14ac:dyDescent="0.2">
      <c r="J547" s="3"/>
    </row>
    <row r="548" spans="10:10" x14ac:dyDescent="0.2">
      <c r="J548" s="3"/>
    </row>
    <row r="549" spans="10:10" x14ac:dyDescent="0.2">
      <c r="J549" s="3"/>
    </row>
    <row r="550" spans="10:10" x14ac:dyDescent="0.2">
      <c r="J550" s="3"/>
    </row>
    <row r="551" spans="10:10" x14ac:dyDescent="0.2">
      <c r="J551" s="3"/>
    </row>
    <row r="552" spans="10:10" x14ac:dyDescent="0.2">
      <c r="J552" s="3"/>
    </row>
    <row r="553" spans="10:10" x14ac:dyDescent="0.2">
      <c r="J553" s="3"/>
    </row>
    <row r="554" spans="10:10" x14ac:dyDescent="0.2">
      <c r="J554" s="3"/>
    </row>
    <row r="555" spans="10:10" x14ac:dyDescent="0.2">
      <c r="J555" s="3"/>
    </row>
    <row r="556" spans="10:10" x14ac:dyDescent="0.2">
      <c r="J556" s="3"/>
    </row>
    <row r="557" spans="10:10" x14ac:dyDescent="0.2">
      <c r="J557" s="3"/>
    </row>
    <row r="558" spans="10:10" x14ac:dyDescent="0.2">
      <c r="J558" s="3"/>
    </row>
    <row r="559" spans="10:10" x14ac:dyDescent="0.2">
      <c r="J559" s="3"/>
    </row>
    <row r="560" spans="10:10" x14ac:dyDescent="0.2">
      <c r="J560" s="3"/>
    </row>
    <row r="561" spans="10:10" x14ac:dyDescent="0.2">
      <c r="J561" s="3"/>
    </row>
    <row r="562" spans="10:10" x14ac:dyDescent="0.2">
      <c r="J562" s="3"/>
    </row>
    <row r="563" spans="10:10" x14ac:dyDescent="0.2">
      <c r="J563" s="3"/>
    </row>
    <row r="564" spans="10:10" x14ac:dyDescent="0.2">
      <c r="J564" s="3"/>
    </row>
    <row r="565" spans="10:10" x14ac:dyDescent="0.2">
      <c r="J565" s="3"/>
    </row>
    <row r="566" spans="10:10" x14ac:dyDescent="0.2">
      <c r="J566" s="3"/>
    </row>
    <row r="567" spans="10:10" x14ac:dyDescent="0.2">
      <c r="J567" s="3"/>
    </row>
    <row r="568" spans="10:10" x14ac:dyDescent="0.2">
      <c r="J568" s="3"/>
    </row>
    <row r="569" spans="10:10" x14ac:dyDescent="0.2">
      <c r="J569" s="3"/>
    </row>
    <row r="570" spans="10:10" x14ac:dyDescent="0.2">
      <c r="J570" s="3"/>
    </row>
    <row r="571" spans="10:10" x14ac:dyDescent="0.2">
      <c r="J571" s="3"/>
    </row>
    <row r="572" spans="10:10" x14ac:dyDescent="0.2">
      <c r="J572" s="3"/>
    </row>
    <row r="573" spans="10:10" x14ac:dyDescent="0.2">
      <c r="J573" s="3"/>
    </row>
    <row r="574" spans="10:10" x14ac:dyDescent="0.2">
      <c r="J574" s="3"/>
    </row>
    <row r="575" spans="10:10" x14ac:dyDescent="0.2">
      <c r="J575" s="3"/>
    </row>
    <row r="576" spans="10:10" x14ac:dyDescent="0.2">
      <c r="J576" s="3"/>
    </row>
    <row r="577" spans="10:10" x14ac:dyDescent="0.2">
      <c r="J577" s="3"/>
    </row>
    <row r="578" spans="10:10" x14ac:dyDescent="0.2">
      <c r="J578" s="3"/>
    </row>
    <row r="579" spans="10:10" x14ac:dyDescent="0.2">
      <c r="J579" s="3"/>
    </row>
    <row r="580" spans="10:10" x14ac:dyDescent="0.2">
      <c r="J580" s="3"/>
    </row>
    <row r="581" spans="10:10" x14ac:dyDescent="0.2">
      <c r="J581" s="3"/>
    </row>
    <row r="582" spans="10:10" x14ac:dyDescent="0.2">
      <c r="J582" s="3"/>
    </row>
    <row r="583" spans="10:10" x14ac:dyDescent="0.2">
      <c r="J583" s="3"/>
    </row>
    <row r="584" spans="10:10" x14ac:dyDescent="0.2">
      <c r="J584" s="3"/>
    </row>
    <row r="585" spans="10:10" x14ac:dyDescent="0.2">
      <c r="J585" s="3"/>
    </row>
    <row r="586" spans="10:10" x14ac:dyDescent="0.2">
      <c r="J586" s="3"/>
    </row>
    <row r="587" spans="10:10" x14ac:dyDescent="0.2">
      <c r="J587" s="3"/>
    </row>
    <row r="588" spans="10:10" x14ac:dyDescent="0.2">
      <c r="J588" s="3"/>
    </row>
    <row r="589" spans="10:10" x14ac:dyDescent="0.2">
      <c r="J589" s="3"/>
    </row>
    <row r="590" spans="10:10" x14ac:dyDescent="0.2">
      <c r="J590" s="3"/>
    </row>
    <row r="591" spans="10:10" x14ac:dyDescent="0.2">
      <c r="J591" s="3"/>
    </row>
    <row r="592" spans="10:10" x14ac:dyDescent="0.2">
      <c r="J592" s="3"/>
    </row>
    <row r="593" spans="10:10" x14ac:dyDescent="0.2">
      <c r="J593" s="3"/>
    </row>
    <row r="594" spans="10:10" x14ac:dyDescent="0.2">
      <c r="J594" s="3"/>
    </row>
    <row r="595" spans="10:10" x14ac:dyDescent="0.2">
      <c r="J595" s="3"/>
    </row>
    <row r="596" spans="10:10" x14ac:dyDescent="0.2">
      <c r="J596" s="3"/>
    </row>
    <row r="597" spans="10:10" x14ac:dyDescent="0.2">
      <c r="J597" s="3"/>
    </row>
    <row r="598" spans="10:10" x14ac:dyDescent="0.2">
      <c r="J598" s="3"/>
    </row>
    <row r="599" spans="10:10" x14ac:dyDescent="0.2">
      <c r="J599" s="3"/>
    </row>
    <row r="600" spans="10:10" x14ac:dyDescent="0.2">
      <c r="J600" s="3"/>
    </row>
    <row r="601" spans="10:10" x14ac:dyDescent="0.2">
      <c r="J601" s="3"/>
    </row>
    <row r="602" spans="10:10" x14ac:dyDescent="0.2">
      <c r="J602" s="3"/>
    </row>
    <row r="603" spans="10:10" x14ac:dyDescent="0.2">
      <c r="J603" s="3"/>
    </row>
    <row r="604" spans="10:10" x14ac:dyDescent="0.2">
      <c r="J604" s="3"/>
    </row>
    <row r="605" spans="10:10" x14ac:dyDescent="0.2">
      <c r="J605" s="3"/>
    </row>
    <row r="606" spans="10:10" x14ac:dyDescent="0.2">
      <c r="J606" s="3"/>
    </row>
    <row r="607" spans="10:10" x14ac:dyDescent="0.2">
      <c r="J607" s="3"/>
    </row>
    <row r="608" spans="10:10" x14ac:dyDescent="0.2">
      <c r="J608" s="3"/>
    </row>
    <row r="609" spans="10:10" x14ac:dyDescent="0.2">
      <c r="J609" s="3"/>
    </row>
    <row r="610" spans="10:10" x14ac:dyDescent="0.2">
      <c r="J610" s="3"/>
    </row>
    <row r="611" spans="10:10" x14ac:dyDescent="0.2">
      <c r="J611" s="3"/>
    </row>
    <row r="612" spans="10:10" x14ac:dyDescent="0.2">
      <c r="J612" s="3"/>
    </row>
    <row r="613" spans="10:10" x14ac:dyDescent="0.2">
      <c r="J613" s="3"/>
    </row>
    <row r="614" spans="10:10" x14ac:dyDescent="0.2">
      <c r="J614" s="3"/>
    </row>
    <row r="615" spans="10:10" x14ac:dyDescent="0.2">
      <c r="J615" s="3"/>
    </row>
    <row r="616" spans="10:10" x14ac:dyDescent="0.2">
      <c r="J616" s="3"/>
    </row>
    <row r="617" spans="10:10" x14ac:dyDescent="0.2">
      <c r="J617" s="3"/>
    </row>
    <row r="618" spans="10:10" x14ac:dyDescent="0.2">
      <c r="J618" s="3"/>
    </row>
    <row r="619" spans="10:10" x14ac:dyDescent="0.2">
      <c r="J619" s="3"/>
    </row>
    <row r="620" spans="10:10" x14ac:dyDescent="0.2">
      <c r="J620" s="3"/>
    </row>
    <row r="621" spans="10:10" x14ac:dyDescent="0.2">
      <c r="J621" s="3"/>
    </row>
    <row r="622" spans="10:10" x14ac:dyDescent="0.2">
      <c r="J622" s="3"/>
    </row>
    <row r="623" spans="10:10" x14ac:dyDescent="0.2">
      <c r="J623" s="3"/>
    </row>
    <row r="624" spans="10:10" x14ac:dyDescent="0.2">
      <c r="J624" s="3"/>
    </row>
    <row r="625" spans="10:10" x14ac:dyDescent="0.2">
      <c r="J625" s="3"/>
    </row>
    <row r="626" spans="10:10" x14ac:dyDescent="0.2">
      <c r="J626" s="3"/>
    </row>
    <row r="627" spans="10:10" x14ac:dyDescent="0.2">
      <c r="J627" s="3"/>
    </row>
    <row r="628" spans="10:10" x14ac:dyDescent="0.2">
      <c r="J628" s="3"/>
    </row>
    <row r="629" spans="10:10" x14ac:dyDescent="0.2">
      <c r="J629" s="3"/>
    </row>
    <row r="630" spans="10:10" x14ac:dyDescent="0.2">
      <c r="J630" s="3"/>
    </row>
    <row r="631" spans="10:10" x14ac:dyDescent="0.2">
      <c r="J631" s="3"/>
    </row>
    <row r="632" spans="10:10" x14ac:dyDescent="0.2">
      <c r="J632" s="3"/>
    </row>
    <row r="633" spans="10:10" x14ac:dyDescent="0.2">
      <c r="J633" s="3"/>
    </row>
    <row r="634" spans="10:10" x14ac:dyDescent="0.2">
      <c r="J634" s="3"/>
    </row>
    <row r="635" spans="10:10" x14ac:dyDescent="0.2">
      <c r="J635" s="3"/>
    </row>
    <row r="636" spans="10:10" x14ac:dyDescent="0.2">
      <c r="J636" s="3"/>
    </row>
    <row r="637" spans="10:10" x14ac:dyDescent="0.2">
      <c r="J637" s="3"/>
    </row>
    <row r="638" spans="10:10" x14ac:dyDescent="0.2">
      <c r="J638" s="3"/>
    </row>
    <row r="639" spans="10:10" x14ac:dyDescent="0.2">
      <c r="J639" s="3"/>
    </row>
    <row r="640" spans="10:10" x14ac:dyDescent="0.2">
      <c r="J640" s="3"/>
    </row>
    <row r="641" spans="10:10" x14ac:dyDescent="0.2">
      <c r="J641" s="3"/>
    </row>
    <row r="642" spans="10:10" x14ac:dyDescent="0.2">
      <c r="J642" s="3"/>
    </row>
    <row r="643" spans="10:10" x14ac:dyDescent="0.2">
      <c r="J643" s="3"/>
    </row>
    <row r="644" spans="10:10" x14ac:dyDescent="0.2">
      <c r="J644" s="3"/>
    </row>
    <row r="645" spans="10:10" x14ac:dyDescent="0.2">
      <c r="J645" s="3"/>
    </row>
    <row r="646" spans="10:10" x14ac:dyDescent="0.2">
      <c r="J646" s="3"/>
    </row>
    <row r="647" spans="10:10" x14ac:dyDescent="0.2">
      <c r="J647" s="3"/>
    </row>
    <row r="648" spans="10:10" x14ac:dyDescent="0.2">
      <c r="J648" s="3"/>
    </row>
    <row r="649" spans="10:10" x14ac:dyDescent="0.2">
      <c r="J649" s="3"/>
    </row>
    <row r="650" spans="10:10" x14ac:dyDescent="0.2">
      <c r="J650" s="3"/>
    </row>
    <row r="651" spans="10:10" x14ac:dyDescent="0.2">
      <c r="J651" s="3"/>
    </row>
    <row r="652" spans="10:10" x14ac:dyDescent="0.2">
      <c r="J652" s="3"/>
    </row>
    <row r="653" spans="10:10" x14ac:dyDescent="0.2">
      <c r="J653" s="3"/>
    </row>
    <row r="654" spans="10:10" x14ac:dyDescent="0.2">
      <c r="J654" s="3"/>
    </row>
    <row r="655" spans="10:10" x14ac:dyDescent="0.2">
      <c r="J655" s="3"/>
    </row>
    <row r="656" spans="10:10" x14ac:dyDescent="0.2">
      <c r="J656" s="3"/>
    </row>
    <row r="657" spans="10:10" x14ac:dyDescent="0.2">
      <c r="J657" s="3"/>
    </row>
    <row r="658" spans="10:10" x14ac:dyDescent="0.2">
      <c r="J658" s="3"/>
    </row>
    <row r="659" spans="10:10" x14ac:dyDescent="0.2">
      <c r="J659" s="3"/>
    </row>
    <row r="660" spans="10:10" x14ac:dyDescent="0.2">
      <c r="J660" s="3"/>
    </row>
    <row r="661" spans="10:10" x14ac:dyDescent="0.2">
      <c r="J661" s="3"/>
    </row>
    <row r="662" spans="10:10" x14ac:dyDescent="0.2">
      <c r="J662" s="3"/>
    </row>
    <row r="663" spans="10:10" x14ac:dyDescent="0.2">
      <c r="J663" s="3"/>
    </row>
    <row r="664" spans="10:10" x14ac:dyDescent="0.2">
      <c r="J664" s="3"/>
    </row>
    <row r="665" spans="10:10" x14ac:dyDescent="0.2">
      <c r="J665" s="3"/>
    </row>
    <row r="666" spans="10:10" x14ac:dyDescent="0.2">
      <c r="J666" s="3"/>
    </row>
    <row r="667" spans="10:10" x14ac:dyDescent="0.2">
      <c r="J667" s="3"/>
    </row>
    <row r="668" spans="10:10" x14ac:dyDescent="0.2">
      <c r="J668" s="3"/>
    </row>
    <row r="669" spans="10:10" x14ac:dyDescent="0.2">
      <c r="J669" s="3"/>
    </row>
    <row r="670" spans="10:10" x14ac:dyDescent="0.2">
      <c r="J670" s="3"/>
    </row>
    <row r="671" spans="10:10" x14ac:dyDescent="0.2">
      <c r="J671" s="3"/>
    </row>
    <row r="672" spans="10:10" x14ac:dyDescent="0.2">
      <c r="J672" s="3"/>
    </row>
    <row r="673" spans="10:10" x14ac:dyDescent="0.2">
      <c r="J673" s="3"/>
    </row>
  </sheetData>
  <mergeCells count="5">
    <mergeCell ref="G5:L5"/>
    <mergeCell ref="G6:I6"/>
    <mergeCell ref="J6:L6"/>
    <mergeCell ref="A18:E18"/>
    <mergeCell ref="A19:E19"/>
  </mergeCells>
  <pageMargins left="0.25" right="0.25" top="0.75" bottom="0.75" header="0.3" footer="0.3"/>
  <pageSetup scale="76" fitToHeight="0" orientation="landscape" r:id="rId1"/>
  <headerFooter alignWithMargins="0">
    <oddHeader>&amp;L&amp;"Arial,Bold Italic"&amp;12CITY OF FRIENDSWOOD
TECHNICAL SPECIFICATIONS&amp;R&amp;"Arial,Italic"&amp;12CONTRACTOR
PAY APPLICATION</oddHeader>
    <oddFooter>&amp;L
&amp;"Arial,Bold Italic"City of Friendswood&amp;C
&amp;"Arial,Bold Italic"&amp;12 00515-&amp;P&amp;R&amp;"Arial,Bold Italic"Revised:  May 27, 2022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ACA97-37B9-4987-8AC1-D7BDEA85DAB0}">
  <sheetPr>
    <pageSetUpPr fitToPage="1"/>
  </sheetPr>
  <dimension ref="A1:N673"/>
  <sheetViews>
    <sheetView zoomScale="75" zoomScaleNormal="75" workbookViewId="0"/>
  </sheetViews>
  <sheetFormatPr defaultColWidth="9.140625" defaultRowHeight="12.75" x14ac:dyDescent="0.2"/>
  <cols>
    <col min="1" max="1" width="5.85546875" style="1" bestFit="1" customWidth="1"/>
    <col min="2" max="2" width="39.42578125" style="22" bestFit="1" customWidth="1"/>
    <col min="3" max="3" width="6.42578125" style="72" customWidth="1"/>
    <col min="4" max="4" width="6.42578125" style="72" bestFit="1" customWidth="1"/>
    <col min="5" max="5" width="10.28515625" style="3" customWidth="1"/>
    <col min="6" max="6" width="14" style="3" customWidth="1"/>
    <col min="7" max="7" width="6.7109375" style="3" customWidth="1"/>
    <col min="8" max="8" width="9.7109375" style="40" bestFit="1" customWidth="1"/>
    <col min="9" max="9" width="6.7109375" style="40" customWidth="1"/>
    <col min="10" max="10" width="15.140625" style="40" customWidth="1"/>
    <col min="11" max="13" width="15.140625" style="3" customWidth="1"/>
    <col min="14" max="14" width="11" style="30" bestFit="1" customWidth="1"/>
    <col min="15" max="16" width="9.140625" style="1"/>
    <col min="17" max="17" width="11.5703125" style="1" customWidth="1"/>
    <col min="18" max="18" width="13.28515625" style="1" bestFit="1" customWidth="1"/>
    <col min="19" max="19" width="17.140625" style="1" customWidth="1"/>
    <col min="20" max="22" width="9.140625" style="1"/>
    <col min="23" max="23" width="3.85546875" style="1" customWidth="1"/>
    <col min="24" max="24" width="13.140625" style="1" customWidth="1"/>
    <col min="25" max="25" width="18.140625" style="1" customWidth="1"/>
    <col min="26" max="16384" width="9.140625" style="1"/>
  </cols>
  <sheetData>
    <row r="1" spans="1:14" ht="15.75" x14ac:dyDescent="0.25">
      <c r="A1" s="63" t="str">
        <f>Info!B2</f>
        <v>Enter Contractor Name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2"/>
      <c r="M1" s="62"/>
      <c r="N1" s="62" t="str">
        <f>Info!B1</f>
        <v>Enter Project Name</v>
      </c>
    </row>
    <row r="2" spans="1:14" s="61" customFormat="1" ht="15.75" x14ac:dyDescent="0.25">
      <c r="A2" s="63" t="str">
        <f>Info!B3</f>
        <v>Enter Contractor Address</v>
      </c>
      <c r="B2" s="64"/>
      <c r="C2" s="64"/>
      <c r="D2" s="64"/>
      <c r="E2" s="64"/>
      <c r="F2" s="64"/>
      <c r="G2" s="64"/>
      <c r="H2" s="64"/>
      <c r="I2" s="64"/>
      <c r="J2" s="64"/>
      <c r="K2" s="64"/>
      <c r="M2" s="75"/>
      <c r="N2" s="71" t="s">
        <v>45</v>
      </c>
    </row>
    <row r="3" spans="1:14" ht="15.75" x14ac:dyDescent="0.25">
      <c r="A3" s="63" t="str">
        <f>Info!B4</f>
        <v>Enter Contractor City, State and Zip Code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6"/>
      <c r="M3" s="75"/>
      <c r="N3" s="71" t="s">
        <v>35</v>
      </c>
    </row>
    <row r="4" spans="1:14" ht="16.5" thickBot="1" x14ac:dyDescent="0.3">
      <c r="A4" s="63" t="str">
        <f>Info!B5</f>
        <v>Enter Contractor Phone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6"/>
      <c r="N4" s="66" t="s">
        <v>54</v>
      </c>
    </row>
    <row r="5" spans="1:14" x14ac:dyDescent="0.2">
      <c r="A5" s="4"/>
      <c r="B5" s="42"/>
      <c r="C5" s="45"/>
      <c r="D5" s="45"/>
      <c r="E5" s="27"/>
      <c r="F5" s="27"/>
      <c r="G5" s="100" t="s">
        <v>11</v>
      </c>
      <c r="H5" s="101"/>
      <c r="I5" s="101"/>
      <c r="J5" s="101"/>
      <c r="K5" s="101"/>
      <c r="L5" s="102"/>
      <c r="M5" s="68" t="s">
        <v>2</v>
      </c>
      <c r="N5" s="69" t="s">
        <v>27</v>
      </c>
    </row>
    <row r="6" spans="1:14" x14ac:dyDescent="0.2">
      <c r="A6" s="5" t="s">
        <v>5</v>
      </c>
      <c r="B6" s="6" t="s">
        <v>6</v>
      </c>
      <c r="C6" s="6" t="s">
        <v>13</v>
      </c>
      <c r="D6" s="6" t="s">
        <v>14</v>
      </c>
      <c r="E6" s="28" t="s">
        <v>15</v>
      </c>
      <c r="F6" s="28" t="s">
        <v>0</v>
      </c>
      <c r="G6" s="94" t="s">
        <v>22</v>
      </c>
      <c r="H6" s="95"/>
      <c r="I6" s="96"/>
      <c r="J6" s="97" t="s">
        <v>25</v>
      </c>
      <c r="K6" s="98"/>
      <c r="L6" s="99"/>
      <c r="M6" s="70" t="s">
        <v>12</v>
      </c>
      <c r="N6" s="56" t="s">
        <v>3</v>
      </c>
    </row>
    <row r="7" spans="1:14" ht="13.5" thickBot="1" x14ac:dyDescent="0.25">
      <c r="A7" s="7" t="s">
        <v>6</v>
      </c>
      <c r="B7" s="8" t="s">
        <v>8</v>
      </c>
      <c r="C7" s="8"/>
      <c r="D7" s="8"/>
      <c r="E7" s="29" t="s">
        <v>16</v>
      </c>
      <c r="F7" s="29" t="s">
        <v>7</v>
      </c>
      <c r="G7" s="46" t="s">
        <v>23</v>
      </c>
      <c r="H7" s="21" t="s">
        <v>24</v>
      </c>
      <c r="I7" s="46" t="s">
        <v>2</v>
      </c>
      <c r="J7" s="29" t="s">
        <v>1</v>
      </c>
      <c r="K7" s="29" t="s">
        <v>24</v>
      </c>
      <c r="L7" s="29" t="s">
        <v>26</v>
      </c>
      <c r="M7" s="57" t="s">
        <v>4</v>
      </c>
      <c r="N7" s="51" t="s">
        <v>10</v>
      </c>
    </row>
    <row r="8" spans="1:14" ht="12.75" customHeight="1" x14ac:dyDescent="0.2">
      <c r="A8" s="9">
        <f>'Schedule of Values'!A2</f>
        <v>1</v>
      </c>
      <c r="B8" s="41">
        <f>'Schedule of Values'!B2</f>
        <v>0</v>
      </c>
      <c r="C8" s="23">
        <f>'Schedule of Values'!C2</f>
        <v>0</v>
      </c>
      <c r="D8" s="23">
        <f>'Schedule of Values'!D2</f>
        <v>0</v>
      </c>
      <c r="E8" s="24">
        <f>'Schedule of Values'!E2</f>
        <v>0</v>
      </c>
      <c r="F8" s="24">
        <f>'Schedule of Values'!F2</f>
        <v>0</v>
      </c>
      <c r="G8" s="76">
        <f>'App 8'!I8</f>
        <v>0</v>
      </c>
      <c r="H8" s="38"/>
      <c r="I8" s="47">
        <f>G8+H8</f>
        <v>0</v>
      </c>
      <c r="J8" s="77">
        <f>'App 8'!L8</f>
        <v>0</v>
      </c>
      <c r="K8" s="37">
        <f>H8*E8</f>
        <v>0</v>
      </c>
      <c r="L8" s="24">
        <f t="shared" ref="L8:L17" si="0">J8+K8</f>
        <v>0</v>
      </c>
      <c r="M8" s="52">
        <f t="shared" ref="M8:M17" si="1">IF(L8&gt;F8,"ERROR",F8-L8)</f>
        <v>0</v>
      </c>
      <c r="N8" s="53">
        <f t="shared" ref="N8:N17" si="2">IF(F8=0,0,L8/F8)</f>
        <v>0</v>
      </c>
    </row>
    <row r="9" spans="1:14" ht="12.75" customHeight="1" x14ac:dyDescent="0.2">
      <c r="A9" s="10">
        <f>'Schedule of Values'!A3</f>
        <v>2</v>
      </c>
      <c r="B9" s="43">
        <f>'Schedule of Values'!B3</f>
        <v>0</v>
      </c>
      <c r="C9" s="25">
        <f>'Schedule of Values'!C3</f>
        <v>0</v>
      </c>
      <c r="D9" s="25">
        <f>'Schedule of Values'!D3</f>
        <v>0</v>
      </c>
      <c r="E9" s="26">
        <f>'Schedule of Values'!E3</f>
        <v>0</v>
      </c>
      <c r="F9" s="26">
        <f>'Schedule of Values'!F3</f>
        <v>0</v>
      </c>
      <c r="G9" s="48">
        <f>'App 8'!I9</f>
        <v>0</v>
      </c>
      <c r="H9" s="36"/>
      <c r="I9" s="48">
        <f>G9+H9</f>
        <v>0</v>
      </c>
      <c r="J9" s="26">
        <f>'App 8'!L9</f>
        <v>0</v>
      </c>
      <c r="K9" s="32">
        <f>H9*E9</f>
        <v>0</v>
      </c>
      <c r="L9" s="26">
        <f t="shared" si="0"/>
        <v>0</v>
      </c>
      <c r="M9" s="31">
        <f t="shared" si="1"/>
        <v>0</v>
      </c>
      <c r="N9" s="54">
        <f t="shared" si="2"/>
        <v>0</v>
      </c>
    </row>
    <row r="10" spans="1:14" ht="12.75" customHeight="1" x14ac:dyDescent="0.2">
      <c r="A10" s="10">
        <f>'Schedule of Values'!A4</f>
        <v>3</v>
      </c>
      <c r="B10" s="43">
        <f>'Schedule of Values'!B4</f>
        <v>0</v>
      </c>
      <c r="C10" s="25">
        <f>'Schedule of Values'!C4</f>
        <v>0</v>
      </c>
      <c r="D10" s="25">
        <f>'Schedule of Values'!D4</f>
        <v>0</v>
      </c>
      <c r="E10" s="26">
        <f>'Schedule of Values'!E4</f>
        <v>0</v>
      </c>
      <c r="F10" s="26">
        <f>'Schedule of Values'!F4</f>
        <v>0</v>
      </c>
      <c r="G10" s="48">
        <f>'App 8'!I10</f>
        <v>0</v>
      </c>
      <c r="H10" s="36"/>
      <c r="I10" s="48">
        <f t="shared" ref="I10:I17" si="3">G10+H10</f>
        <v>0</v>
      </c>
      <c r="J10" s="26">
        <f>'App 8'!L10</f>
        <v>0</v>
      </c>
      <c r="K10" s="32">
        <f t="shared" ref="K10:K17" si="4">H10*E10</f>
        <v>0</v>
      </c>
      <c r="L10" s="26">
        <f t="shared" si="0"/>
        <v>0</v>
      </c>
      <c r="M10" s="31">
        <f t="shared" si="1"/>
        <v>0</v>
      </c>
      <c r="N10" s="54">
        <f t="shared" si="2"/>
        <v>0</v>
      </c>
    </row>
    <row r="11" spans="1:14" ht="12.75" customHeight="1" x14ac:dyDescent="0.2">
      <c r="A11" s="10">
        <f>'Schedule of Values'!A5</f>
        <v>4</v>
      </c>
      <c r="B11" s="43">
        <f>'Schedule of Values'!B5</f>
        <v>0</v>
      </c>
      <c r="C11" s="25">
        <f>'Schedule of Values'!C5</f>
        <v>0</v>
      </c>
      <c r="D11" s="25">
        <f>'Schedule of Values'!D5</f>
        <v>0</v>
      </c>
      <c r="E11" s="26">
        <f>'Schedule of Values'!E5</f>
        <v>0</v>
      </c>
      <c r="F11" s="26">
        <f>'Schedule of Values'!F5</f>
        <v>0</v>
      </c>
      <c r="G11" s="48">
        <f>'App 8'!I11</f>
        <v>0</v>
      </c>
      <c r="H11" s="36"/>
      <c r="I11" s="48">
        <f t="shared" si="3"/>
        <v>0</v>
      </c>
      <c r="J11" s="26">
        <f>'App 8'!L11</f>
        <v>0</v>
      </c>
      <c r="K11" s="32">
        <f t="shared" si="4"/>
        <v>0</v>
      </c>
      <c r="L11" s="26">
        <f t="shared" si="0"/>
        <v>0</v>
      </c>
      <c r="M11" s="31">
        <f t="shared" si="1"/>
        <v>0</v>
      </c>
      <c r="N11" s="54">
        <f t="shared" si="2"/>
        <v>0</v>
      </c>
    </row>
    <row r="12" spans="1:14" ht="12.75" customHeight="1" x14ac:dyDescent="0.2">
      <c r="A12" s="10">
        <f>'Schedule of Values'!A6</f>
        <v>5</v>
      </c>
      <c r="B12" s="43">
        <f>'Schedule of Values'!B6</f>
        <v>0</v>
      </c>
      <c r="C12" s="25">
        <f>'Schedule of Values'!C6</f>
        <v>0</v>
      </c>
      <c r="D12" s="25">
        <f>'Schedule of Values'!D6</f>
        <v>0</v>
      </c>
      <c r="E12" s="26">
        <f>'Schedule of Values'!E6</f>
        <v>0</v>
      </c>
      <c r="F12" s="26">
        <f>'Schedule of Values'!F6</f>
        <v>0</v>
      </c>
      <c r="G12" s="48">
        <f>'App 8'!I12</f>
        <v>0</v>
      </c>
      <c r="H12" s="36"/>
      <c r="I12" s="48">
        <f t="shared" si="3"/>
        <v>0</v>
      </c>
      <c r="J12" s="26">
        <f>'App 8'!L12</f>
        <v>0</v>
      </c>
      <c r="K12" s="32">
        <f t="shared" si="4"/>
        <v>0</v>
      </c>
      <c r="L12" s="26">
        <f t="shared" si="0"/>
        <v>0</v>
      </c>
      <c r="M12" s="31">
        <f t="shared" si="1"/>
        <v>0</v>
      </c>
      <c r="N12" s="54">
        <f t="shared" si="2"/>
        <v>0</v>
      </c>
    </row>
    <row r="13" spans="1:14" ht="12.75" customHeight="1" x14ac:dyDescent="0.2">
      <c r="A13" s="10">
        <f>'Schedule of Values'!A7</f>
        <v>6</v>
      </c>
      <c r="B13" s="43">
        <f>'Schedule of Values'!B7</f>
        <v>0</v>
      </c>
      <c r="C13" s="25">
        <f>'Schedule of Values'!C7</f>
        <v>0</v>
      </c>
      <c r="D13" s="25">
        <f>'Schedule of Values'!D7</f>
        <v>0</v>
      </c>
      <c r="E13" s="26">
        <f>'Schedule of Values'!E7</f>
        <v>0</v>
      </c>
      <c r="F13" s="26">
        <f>'Schedule of Values'!F7</f>
        <v>0</v>
      </c>
      <c r="G13" s="48">
        <f>'App 8'!I13</f>
        <v>0</v>
      </c>
      <c r="H13" s="36"/>
      <c r="I13" s="48">
        <f t="shared" si="3"/>
        <v>0</v>
      </c>
      <c r="J13" s="26">
        <f>'App 8'!L13</f>
        <v>0</v>
      </c>
      <c r="K13" s="32">
        <f t="shared" si="4"/>
        <v>0</v>
      </c>
      <c r="L13" s="26">
        <f t="shared" si="0"/>
        <v>0</v>
      </c>
      <c r="M13" s="31">
        <f t="shared" si="1"/>
        <v>0</v>
      </c>
      <c r="N13" s="54">
        <f t="shared" si="2"/>
        <v>0</v>
      </c>
    </row>
    <row r="14" spans="1:14" ht="12.75" customHeight="1" x14ac:dyDescent="0.2">
      <c r="A14" s="10">
        <f>'Schedule of Values'!A8</f>
        <v>7</v>
      </c>
      <c r="B14" s="43">
        <f>'Schedule of Values'!B8</f>
        <v>0</v>
      </c>
      <c r="C14" s="25">
        <f>'Schedule of Values'!C8</f>
        <v>0</v>
      </c>
      <c r="D14" s="25">
        <f>'Schedule of Values'!D8</f>
        <v>0</v>
      </c>
      <c r="E14" s="26">
        <f>'Schedule of Values'!E8</f>
        <v>0</v>
      </c>
      <c r="F14" s="26">
        <f>'Schedule of Values'!F8</f>
        <v>0</v>
      </c>
      <c r="G14" s="48">
        <f>'App 8'!I14</f>
        <v>0</v>
      </c>
      <c r="H14" s="36"/>
      <c r="I14" s="48">
        <f t="shared" si="3"/>
        <v>0</v>
      </c>
      <c r="J14" s="26">
        <f>'App 8'!L14</f>
        <v>0</v>
      </c>
      <c r="K14" s="32">
        <f t="shared" si="4"/>
        <v>0</v>
      </c>
      <c r="L14" s="26">
        <f t="shared" si="0"/>
        <v>0</v>
      </c>
      <c r="M14" s="31">
        <f t="shared" si="1"/>
        <v>0</v>
      </c>
      <c r="N14" s="54">
        <f t="shared" si="2"/>
        <v>0</v>
      </c>
    </row>
    <row r="15" spans="1:14" ht="12.75" customHeight="1" x14ac:dyDescent="0.2">
      <c r="A15" s="10">
        <f>'Schedule of Values'!A9</f>
        <v>8</v>
      </c>
      <c r="B15" s="43">
        <f>'Schedule of Values'!B9</f>
        <v>0</v>
      </c>
      <c r="C15" s="25">
        <f>'Schedule of Values'!C9</f>
        <v>0</v>
      </c>
      <c r="D15" s="25">
        <f>'Schedule of Values'!D9</f>
        <v>0</v>
      </c>
      <c r="E15" s="26">
        <f>'Schedule of Values'!E9</f>
        <v>0</v>
      </c>
      <c r="F15" s="26">
        <f>'Schedule of Values'!F9</f>
        <v>0</v>
      </c>
      <c r="G15" s="48">
        <f>'App 8'!I15</f>
        <v>0</v>
      </c>
      <c r="H15" s="36"/>
      <c r="I15" s="48">
        <f t="shared" si="3"/>
        <v>0</v>
      </c>
      <c r="J15" s="26">
        <f>'App 8'!L15</f>
        <v>0</v>
      </c>
      <c r="K15" s="32">
        <f t="shared" si="4"/>
        <v>0</v>
      </c>
      <c r="L15" s="26">
        <f t="shared" si="0"/>
        <v>0</v>
      </c>
      <c r="M15" s="31">
        <f t="shared" si="1"/>
        <v>0</v>
      </c>
      <c r="N15" s="54">
        <f t="shared" si="2"/>
        <v>0</v>
      </c>
    </row>
    <row r="16" spans="1:14" ht="12.75" customHeight="1" x14ac:dyDescent="0.2">
      <c r="A16" s="10" t="str">
        <f>'Schedule of Values'!A10</f>
        <v>CO1</v>
      </c>
      <c r="B16" s="43">
        <f>'Schedule of Values'!B10</f>
        <v>0</v>
      </c>
      <c r="C16" s="25">
        <f>'Schedule of Values'!C10</f>
        <v>0</v>
      </c>
      <c r="D16" s="25">
        <f>'Schedule of Values'!D10</f>
        <v>0</v>
      </c>
      <c r="E16" s="26">
        <f>'Schedule of Values'!E10</f>
        <v>0</v>
      </c>
      <c r="F16" s="26">
        <f>'Schedule of Values'!F10</f>
        <v>0</v>
      </c>
      <c r="G16" s="48">
        <f>'App 8'!I16</f>
        <v>0</v>
      </c>
      <c r="H16" s="36"/>
      <c r="I16" s="48">
        <f t="shared" si="3"/>
        <v>0</v>
      </c>
      <c r="J16" s="26">
        <f>'App 8'!L16</f>
        <v>0</v>
      </c>
      <c r="K16" s="32">
        <f t="shared" si="4"/>
        <v>0</v>
      </c>
      <c r="L16" s="26">
        <f t="shared" si="0"/>
        <v>0</v>
      </c>
      <c r="M16" s="31">
        <f t="shared" si="1"/>
        <v>0</v>
      </c>
      <c r="N16" s="54">
        <f t="shared" si="2"/>
        <v>0</v>
      </c>
    </row>
    <row r="17" spans="1:14" ht="12.75" customHeight="1" x14ac:dyDescent="0.2">
      <c r="A17" s="10" t="str">
        <f>'Schedule of Values'!A11</f>
        <v>CO2</v>
      </c>
      <c r="B17" s="43">
        <f>'Schedule of Values'!B11</f>
        <v>0</v>
      </c>
      <c r="C17" s="25">
        <f>'Schedule of Values'!C11</f>
        <v>0</v>
      </c>
      <c r="D17" s="25">
        <f>'Schedule of Values'!D11</f>
        <v>0</v>
      </c>
      <c r="E17" s="26">
        <f>'Schedule of Values'!E11</f>
        <v>0</v>
      </c>
      <c r="F17" s="26">
        <f>'Schedule of Values'!F11</f>
        <v>0</v>
      </c>
      <c r="G17" s="48">
        <f>'App 8'!I17</f>
        <v>0</v>
      </c>
      <c r="H17" s="36"/>
      <c r="I17" s="48">
        <f t="shared" si="3"/>
        <v>0</v>
      </c>
      <c r="J17" s="26">
        <f>'App 8'!L17</f>
        <v>0</v>
      </c>
      <c r="K17" s="32">
        <f t="shared" si="4"/>
        <v>0</v>
      </c>
      <c r="L17" s="26">
        <f t="shared" si="0"/>
        <v>0</v>
      </c>
      <c r="M17" s="31">
        <f t="shared" si="1"/>
        <v>0</v>
      </c>
      <c r="N17" s="54">
        <f t="shared" si="2"/>
        <v>0</v>
      </c>
    </row>
    <row r="18" spans="1:14" ht="12.75" customHeight="1" x14ac:dyDescent="0.2">
      <c r="A18" s="91" t="s">
        <v>21</v>
      </c>
      <c r="B18" s="92"/>
      <c r="C18" s="92"/>
      <c r="D18" s="92"/>
      <c r="E18" s="93"/>
      <c r="F18" s="26"/>
      <c r="G18" s="39"/>
      <c r="H18" s="39"/>
      <c r="I18" s="39"/>
      <c r="J18" s="26">
        <f>0.05*(SUM(J8:J17))</f>
        <v>0</v>
      </c>
      <c r="K18" s="26">
        <f>0.05*(SUM(K8:K17))</f>
        <v>0</v>
      </c>
      <c r="L18" s="26">
        <f>0.05*(SUM(L8:L17))</f>
        <v>0</v>
      </c>
      <c r="M18" s="31"/>
      <c r="N18" s="54"/>
    </row>
    <row r="19" spans="1:14" ht="13.5" thickBot="1" x14ac:dyDescent="0.25">
      <c r="A19" s="88" t="s">
        <v>9</v>
      </c>
      <c r="B19" s="89"/>
      <c r="C19" s="89"/>
      <c r="D19" s="89"/>
      <c r="E19" s="90"/>
      <c r="F19" s="12">
        <f>SUM(F8:F17)</f>
        <v>0</v>
      </c>
      <c r="G19" s="21"/>
      <c r="H19" s="21"/>
      <c r="I19" s="21"/>
      <c r="J19" s="12">
        <f>(SUM(J8:J17)-J18)</f>
        <v>0</v>
      </c>
      <c r="K19" s="12">
        <f>(SUM(K8:K17)-K18)</f>
        <v>0</v>
      </c>
      <c r="L19" s="12">
        <f>(SUM(L8:L17)-L18)</f>
        <v>0</v>
      </c>
      <c r="M19" s="12">
        <f>F19-L19</f>
        <v>0</v>
      </c>
      <c r="N19" s="55" t="e">
        <f>L19/F19</f>
        <v>#DIV/0!</v>
      </c>
    </row>
    <row r="20" spans="1:14" s="33" customFormat="1" x14ac:dyDescent="0.2">
      <c r="B20" s="44"/>
      <c r="C20" s="34"/>
      <c r="D20" s="34"/>
      <c r="H20" s="34"/>
      <c r="I20" s="34"/>
    </row>
    <row r="21" spans="1:14" s="33" customFormat="1" hidden="1" x14ac:dyDescent="0.2">
      <c r="B21" s="44"/>
      <c r="C21" s="34"/>
      <c r="D21" s="34"/>
      <c r="E21" s="33" t="e">
        <f>Info!#REF!-365</f>
        <v>#REF!</v>
      </c>
      <c r="F21" s="33">
        <v>0</v>
      </c>
      <c r="G21" s="33">
        <f>M2+1</f>
        <v>1</v>
      </c>
      <c r="H21" s="34">
        <f t="shared" ref="H21:H30" si="5">IF(F21=0,0,IF(F21&lt;G21,1,0))</f>
        <v>0</v>
      </c>
    </row>
    <row r="22" spans="1:14" s="33" customFormat="1" hidden="1" x14ac:dyDescent="0.2">
      <c r="B22" s="44"/>
      <c r="C22" s="34"/>
      <c r="D22" s="34"/>
      <c r="E22" s="33" t="e">
        <f>Info!#REF!-365</f>
        <v>#REF!</v>
      </c>
      <c r="F22" s="33">
        <v>0</v>
      </c>
      <c r="G22" s="33">
        <f>G21</f>
        <v>1</v>
      </c>
      <c r="H22" s="34">
        <f t="shared" si="5"/>
        <v>0</v>
      </c>
    </row>
    <row r="23" spans="1:14" s="33" customFormat="1" hidden="1" x14ac:dyDescent="0.2">
      <c r="B23" s="44"/>
      <c r="C23" s="34"/>
      <c r="D23" s="34"/>
      <c r="E23" s="33" t="e">
        <f>Info!#REF!-365</f>
        <v>#REF!</v>
      </c>
      <c r="F23" s="33">
        <v>0</v>
      </c>
      <c r="G23" s="33">
        <f t="shared" ref="G23:G30" si="6">G22</f>
        <v>1</v>
      </c>
      <c r="H23" s="34">
        <f t="shared" si="5"/>
        <v>0</v>
      </c>
    </row>
    <row r="24" spans="1:14" s="33" customFormat="1" hidden="1" x14ac:dyDescent="0.2">
      <c r="B24" s="44"/>
      <c r="C24" s="34"/>
      <c r="D24" s="34"/>
      <c r="E24" s="33" t="e">
        <f>Info!#REF!-365</f>
        <v>#REF!</v>
      </c>
      <c r="F24" s="33">
        <v>0</v>
      </c>
      <c r="G24" s="33">
        <f t="shared" si="6"/>
        <v>1</v>
      </c>
      <c r="H24" s="34">
        <f t="shared" si="5"/>
        <v>0</v>
      </c>
    </row>
    <row r="25" spans="1:14" s="33" customFormat="1" hidden="1" x14ac:dyDescent="0.2">
      <c r="B25" s="44"/>
      <c r="C25" s="34"/>
      <c r="D25" s="34"/>
      <c r="E25" s="33" t="e">
        <f>Info!#REF!-365</f>
        <v>#REF!</v>
      </c>
      <c r="F25" s="33">
        <v>0</v>
      </c>
      <c r="G25" s="33">
        <f t="shared" si="6"/>
        <v>1</v>
      </c>
      <c r="H25" s="34">
        <f t="shared" si="5"/>
        <v>0</v>
      </c>
    </row>
    <row r="26" spans="1:14" s="33" customFormat="1" hidden="1" x14ac:dyDescent="0.2">
      <c r="B26" s="44"/>
      <c r="C26" s="34"/>
      <c r="D26" s="34"/>
      <c r="E26" s="33" t="e">
        <f>Info!#REF!-365</f>
        <v>#REF!</v>
      </c>
      <c r="F26" s="33">
        <v>0</v>
      </c>
      <c r="G26" s="33">
        <f t="shared" si="6"/>
        <v>1</v>
      </c>
      <c r="H26" s="34">
        <f t="shared" si="5"/>
        <v>0</v>
      </c>
    </row>
    <row r="27" spans="1:14" s="33" customFormat="1" hidden="1" x14ac:dyDescent="0.2">
      <c r="B27" s="44"/>
      <c r="C27" s="34"/>
      <c r="D27" s="34"/>
      <c r="E27" s="33" t="e">
        <f>Info!#REF!-365</f>
        <v>#REF!</v>
      </c>
      <c r="F27" s="33">
        <v>0</v>
      </c>
      <c r="G27" s="33">
        <f t="shared" si="6"/>
        <v>1</v>
      </c>
      <c r="H27" s="34">
        <f t="shared" si="5"/>
        <v>0</v>
      </c>
    </row>
    <row r="28" spans="1:14" s="33" customFormat="1" hidden="1" x14ac:dyDescent="0.2">
      <c r="B28" s="44"/>
      <c r="C28" s="34"/>
      <c r="D28" s="34"/>
      <c r="E28" s="33" t="e">
        <f>Info!#REF!-365</f>
        <v>#REF!</v>
      </c>
      <c r="F28" s="33">
        <v>0</v>
      </c>
      <c r="G28" s="33">
        <f t="shared" si="6"/>
        <v>1</v>
      </c>
      <c r="H28" s="34">
        <f t="shared" si="5"/>
        <v>0</v>
      </c>
    </row>
    <row r="29" spans="1:14" s="33" customFormat="1" hidden="1" x14ac:dyDescent="0.2">
      <c r="B29" s="44"/>
      <c r="C29" s="34"/>
      <c r="D29" s="34"/>
      <c r="E29" s="33" t="e">
        <f>Info!#REF!-365</f>
        <v>#REF!</v>
      </c>
      <c r="F29" s="33">
        <v>0</v>
      </c>
      <c r="G29" s="33">
        <f t="shared" si="6"/>
        <v>1</v>
      </c>
      <c r="H29" s="34">
        <f t="shared" si="5"/>
        <v>0</v>
      </c>
    </row>
    <row r="30" spans="1:14" s="33" customFormat="1" hidden="1" x14ac:dyDescent="0.2">
      <c r="B30" s="44"/>
      <c r="C30" s="34"/>
      <c r="D30" s="34"/>
      <c r="E30" s="33" t="e">
        <f>Info!#REF!-365</f>
        <v>#REF!</v>
      </c>
      <c r="F30" s="33">
        <v>0</v>
      </c>
      <c r="G30" s="33">
        <f t="shared" si="6"/>
        <v>1</v>
      </c>
      <c r="H30" s="34">
        <f t="shared" si="5"/>
        <v>0</v>
      </c>
    </row>
    <row r="31" spans="1:14" hidden="1" x14ac:dyDescent="0.2">
      <c r="C31" s="34"/>
      <c r="E31" s="35"/>
      <c r="J31" s="3"/>
    </row>
    <row r="32" spans="1:14" hidden="1" x14ac:dyDescent="0.2">
      <c r="B32" s="22" t="e">
        <f>Info!#REF!</f>
        <v>#REF!</v>
      </c>
      <c r="C32" s="34" t="e">
        <f>IF(Info!#REF!="",0,Info!#REF!)</f>
        <v>#REF!</v>
      </c>
      <c r="D32" s="34">
        <f>M2</f>
        <v>0</v>
      </c>
      <c r="E32" s="34" t="e">
        <f>IF(D32=C32,0,1)</f>
        <v>#REF!</v>
      </c>
      <c r="F32" s="34" t="e">
        <f>IF(AND(E32=1,B32="Working Days"),NETWORKDAYS(C32,D32,#REF!),0)</f>
        <v>#REF!</v>
      </c>
      <c r="G32" s="34" t="e">
        <f>IF(AND(E32=1,B32="Calendar Days"),D32-C32,0)</f>
        <v>#REF!</v>
      </c>
      <c r="H32" s="34" t="e">
        <f>SUM(F32:G32)</f>
        <v>#REF!</v>
      </c>
      <c r="J32" s="3"/>
    </row>
    <row r="33" spans="3:10" x14ac:dyDescent="0.2">
      <c r="C33" s="1"/>
      <c r="J33" s="3"/>
    </row>
    <row r="34" spans="3:10" x14ac:dyDescent="0.2">
      <c r="J34" s="3"/>
    </row>
    <row r="35" spans="3:10" x14ac:dyDescent="0.2">
      <c r="J35" s="3"/>
    </row>
    <row r="36" spans="3:10" x14ac:dyDescent="0.2">
      <c r="J36" s="3"/>
    </row>
    <row r="37" spans="3:10" x14ac:dyDescent="0.2">
      <c r="J37" s="3"/>
    </row>
    <row r="38" spans="3:10" x14ac:dyDescent="0.2">
      <c r="J38" s="3"/>
    </row>
    <row r="39" spans="3:10" x14ac:dyDescent="0.2">
      <c r="J39" s="3"/>
    </row>
    <row r="40" spans="3:10" x14ac:dyDescent="0.2">
      <c r="J40" s="3"/>
    </row>
    <row r="41" spans="3:10" x14ac:dyDescent="0.2">
      <c r="J41" s="3"/>
    </row>
    <row r="42" spans="3:10" x14ac:dyDescent="0.2">
      <c r="J42" s="3"/>
    </row>
    <row r="43" spans="3:10" x14ac:dyDescent="0.2">
      <c r="J43" s="3"/>
    </row>
    <row r="44" spans="3:10" x14ac:dyDescent="0.2">
      <c r="J44" s="3"/>
    </row>
    <row r="45" spans="3:10" x14ac:dyDescent="0.2">
      <c r="J45" s="3"/>
    </row>
    <row r="46" spans="3:10" x14ac:dyDescent="0.2">
      <c r="J46" s="3"/>
    </row>
    <row r="47" spans="3:10" x14ac:dyDescent="0.2">
      <c r="J47" s="3"/>
    </row>
    <row r="48" spans="3:10" x14ac:dyDescent="0.2">
      <c r="J48" s="3"/>
    </row>
    <row r="49" spans="10:10" x14ac:dyDescent="0.2">
      <c r="J49" s="3"/>
    </row>
    <row r="50" spans="10:10" x14ac:dyDescent="0.2">
      <c r="J50" s="3"/>
    </row>
    <row r="51" spans="10:10" x14ac:dyDescent="0.2">
      <c r="J51" s="3"/>
    </row>
    <row r="52" spans="10:10" x14ac:dyDescent="0.2">
      <c r="J52" s="3"/>
    </row>
    <row r="53" spans="10:10" x14ac:dyDescent="0.2">
      <c r="J53" s="3"/>
    </row>
    <row r="54" spans="10:10" x14ac:dyDescent="0.2">
      <c r="J54" s="3"/>
    </row>
    <row r="55" spans="10:10" x14ac:dyDescent="0.2">
      <c r="J55" s="3"/>
    </row>
    <row r="56" spans="10:10" x14ac:dyDescent="0.2">
      <c r="J56" s="3"/>
    </row>
    <row r="57" spans="10:10" x14ac:dyDescent="0.2">
      <c r="J57" s="3"/>
    </row>
    <row r="58" spans="10:10" x14ac:dyDescent="0.2">
      <c r="J58" s="3"/>
    </row>
    <row r="59" spans="10:10" x14ac:dyDescent="0.2">
      <c r="J59" s="3"/>
    </row>
    <row r="60" spans="10:10" x14ac:dyDescent="0.2">
      <c r="J60" s="3"/>
    </row>
    <row r="61" spans="10:10" x14ac:dyDescent="0.2">
      <c r="J61" s="3"/>
    </row>
    <row r="62" spans="10:10" x14ac:dyDescent="0.2">
      <c r="J62" s="3"/>
    </row>
    <row r="63" spans="10:10" x14ac:dyDescent="0.2">
      <c r="J63" s="3"/>
    </row>
    <row r="64" spans="10:10" x14ac:dyDescent="0.2">
      <c r="J64" s="3"/>
    </row>
    <row r="65" spans="10:10" x14ac:dyDescent="0.2">
      <c r="J65" s="3"/>
    </row>
    <row r="66" spans="10:10" x14ac:dyDescent="0.2">
      <c r="J66" s="3"/>
    </row>
    <row r="67" spans="10:10" x14ac:dyDescent="0.2">
      <c r="J67" s="3"/>
    </row>
    <row r="68" spans="10:10" x14ac:dyDescent="0.2">
      <c r="J68" s="3"/>
    </row>
    <row r="69" spans="10:10" x14ac:dyDescent="0.2">
      <c r="J69" s="3"/>
    </row>
    <row r="70" spans="10:10" x14ac:dyDescent="0.2">
      <c r="J70" s="3"/>
    </row>
    <row r="71" spans="10:10" x14ac:dyDescent="0.2">
      <c r="J71" s="3"/>
    </row>
    <row r="72" spans="10:10" x14ac:dyDescent="0.2">
      <c r="J72" s="3"/>
    </row>
    <row r="73" spans="10:10" x14ac:dyDescent="0.2">
      <c r="J73" s="3"/>
    </row>
    <row r="74" spans="10:10" x14ac:dyDescent="0.2">
      <c r="J74" s="3"/>
    </row>
    <row r="75" spans="10:10" x14ac:dyDescent="0.2">
      <c r="J75" s="3"/>
    </row>
    <row r="76" spans="10:10" x14ac:dyDescent="0.2">
      <c r="J76" s="3"/>
    </row>
    <row r="77" spans="10:10" x14ac:dyDescent="0.2">
      <c r="J77" s="3"/>
    </row>
    <row r="78" spans="10:10" x14ac:dyDescent="0.2">
      <c r="J78" s="3"/>
    </row>
    <row r="79" spans="10:10" x14ac:dyDescent="0.2">
      <c r="J79" s="3"/>
    </row>
    <row r="80" spans="10:10" x14ac:dyDescent="0.2">
      <c r="J80" s="3"/>
    </row>
    <row r="81" spans="10:10" x14ac:dyDescent="0.2">
      <c r="J81" s="3"/>
    </row>
    <row r="82" spans="10:10" x14ac:dyDescent="0.2">
      <c r="J82" s="3"/>
    </row>
    <row r="83" spans="10:10" x14ac:dyDescent="0.2">
      <c r="J83" s="3"/>
    </row>
    <row r="84" spans="10:10" x14ac:dyDescent="0.2">
      <c r="J84" s="3"/>
    </row>
    <row r="85" spans="10:10" x14ac:dyDescent="0.2">
      <c r="J85" s="3"/>
    </row>
    <row r="86" spans="10:10" x14ac:dyDescent="0.2">
      <c r="J86" s="3"/>
    </row>
    <row r="87" spans="10:10" x14ac:dyDescent="0.2">
      <c r="J87" s="3"/>
    </row>
    <row r="88" spans="10:10" x14ac:dyDescent="0.2">
      <c r="J88" s="3"/>
    </row>
    <row r="89" spans="10:10" x14ac:dyDescent="0.2">
      <c r="J89" s="3"/>
    </row>
    <row r="90" spans="10:10" x14ac:dyDescent="0.2">
      <c r="J90" s="3"/>
    </row>
    <row r="91" spans="10:10" x14ac:dyDescent="0.2">
      <c r="J91" s="3"/>
    </row>
    <row r="92" spans="10:10" x14ac:dyDescent="0.2">
      <c r="J92" s="3"/>
    </row>
    <row r="93" spans="10:10" x14ac:dyDescent="0.2">
      <c r="J93" s="3"/>
    </row>
    <row r="94" spans="10:10" x14ac:dyDescent="0.2">
      <c r="J94" s="3"/>
    </row>
    <row r="95" spans="10:10" x14ac:dyDescent="0.2">
      <c r="J95" s="3"/>
    </row>
    <row r="96" spans="10:10" x14ac:dyDescent="0.2">
      <c r="J96" s="3"/>
    </row>
    <row r="97" spans="10:10" x14ac:dyDescent="0.2">
      <c r="J97" s="3"/>
    </row>
    <row r="98" spans="10:10" x14ac:dyDescent="0.2">
      <c r="J98" s="3"/>
    </row>
    <row r="99" spans="10:10" x14ac:dyDescent="0.2">
      <c r="J99" s="3"/>
    </row>
    <row r="100" spans="10:10" x14ac:dyDescent="0.2">
      <c r="J100" s="3"/>
    </row>
    <row r="101" spans="10:10" x14ac:dyDescent="0.2">
      <c r="J101" s="3"/>
    </row>
    <row r="102" spans="10:10" x14ac:dyDescent="0.2">
      <c r="J102" s="3"/>
    </row>
    <row r="103" spans="10:10" x14ac:dyDescent="0.2">
      <c r="J103" s="3"/>
    </row>
    <row r="104" spans="10:10" x14ac:dyDescent="0.2">
      <c r="J104" s="3"/>
    </row>
    <row r="105" spans="10:10" x14ac:dyDescent="0.2">
      <c r="J105" s="3"/>
    </row>
    <row r="106" spans="10:10" x14ac:dyDescent="0.2">
      <c r="J106" s="3"/>
    </row>
    <row r="107" spans="10:10" x14ac:dyDescent="0.2">
      <c r="J107" s="3"/>
    </row>
    <row r="108" spans="10:10" x14ac:dyDescent="0.2">
      <c r="J108" s="3"/>
    </row>
    <row r="109" spans="10:10" x14ac:dyDescent="0.2">
      <c r="J109" s="3"/>
    </row>
    <row r="110" spans="10:10" x14ac:dyDescent="0.2">
      <c r="J110" s="3"/>
    </row>
    <row r="111" spans="10:10" x14ac:dyDescent="0.2">
      <c r="J111" s="3"/>
    </row>
    <row r="112" spans="10:10" x14ac:dyDescent="0.2">
      <c r="J112" s="3"/>
    </row>
    <row r="113" spans="10:10" x14ac:dyDescent="0.2">
      <c r="J113" s="3"/>
    </row>
    <row r="114" spans="10:10" x14ac:dyDescent="0.2">
      <c r="J114" s="3"/>
    </row>
    <row r="115" spans="10:10" x14ac:dyDescent="0.2">
      <c r="J115" s="3"/>
    </row>
    <row r="116" spans="10:10" x14ac:dyDescent="0.2">
      <c r="J116" s="3"/>
    </row>
    <row r="117" spans="10:10" x14ac:dyDescent="0.2">
      <c r="J117" s="3"/>
    </row>
    <row r="118" spans="10:10" x14ac:dyDescent="0.2">
      <c r="J118" s="3"/>
    </row>
    <row r="119" spans="10:10" x14ac:dyDescent="0.2">
      <c r="J119" s="3"/>
    </row>
    <row r="120" spans="10:10" x14ac:dyDescent="0.2">
      <c r="J120" s="3"/>
    </row>
    <row r="121" spans="10:10" x14ac:dyDescent="0.2">
      <c r="J121" s="3"/>
    </row>
    <row r="122" spans="10:10" x14ac:dyDescent="0.2">
      <c r="J122" s="3"/>
    </row>
    <row r="123" spans="10:10" x14ac:dyDescent="0.2">
      <c r="J123" s="3"/>
    </row>
    <row r="124" spans="10:10" x14ac:dyDescent="0.2">
      <c r="J124" s="3"/>
    </row>
    <row r="125" spans="10:10" x14ac:dyDescent="0.2">
      <c r="J125" s="3"/>
    </row>
    <row r="126" spans="10:10" x14ac:dyDescent="0.2">
      <c r="J126" s="3"/>
    </row>
    <row r="127" spans="10:10" x14ac:dyDescent="0.2">
      <c r="J127" s="3"/>
    </row>
    <row r="128" spans="10:10" x14ac:dyDescent="0.2">
      <c r="J128" s="3"/>
    </row>
    <row r="129" spans="10:10" x14ac:dyDescent="0.2">
      <c r="J129" s="3"/>
    </row>
    <row r="130" spans="10:10" x14ac:dyDescent="0.2">
      <c r="J130" s="3"/>
    </row>
    <row r="131" spans="10:10" x14ac:dyDescent="0.2">
      <c r="J131" s="3"/>
    </row>
    <row r="132" spans="10:10" x14ac:dyDescent="0.2">
      <c r="J132" s="3"/>
    </row>
    <row r="133" spans="10:10" x14ac:dyDescent="0.2">
      <c r="J133" s="3"/>
    </row>
    <row r="134" spans="10:10" x14ac:dyDescent="0.2">
      <c r="J134" s="3"/>
    </row>
    <row r="135" spans="10:10" x14ac:dyDescent="0.2">
      <c r="J135" s="3"/>
    </row>
    <row r="136" spans="10:10" x14ac:dyDescent="0.2">
      <c r="J136" s="3"/>
    </row>
    <row r="137" spans="10:10" x14ac:dyDescent="0.2">
      <c r="J137" s="3"/>
    </row>
    <row r="138" spans="10:10" x14ac:dyDescent="0.2">
      <c r="J138" s="3"/>
    </row>
    <row r="139" spans="10:10" x14ac:dyDescent="0.2">
      <c r="J139" s="3"/>
    </row>
    <row r="140" spans="10:10" x14ac:dyDescent="0.2">
      <c r="J140" s="3"/>
    </row>
    <row r="141" spans="10:10" x14ac:dyDescent="0.2">
      <c r="J141" s="3"/>
    </row>
    <row r="142" spans="10:10" x14ac:dyDescent="0.2">
      <c r="J142" s="3"/>
    </row>
    <row r="143" spans="10:10" x14ac:dyDescent="0.2">
      <c r="J143" s="3"/>
    </row>
    <row r="144" spans="10:10" x14ac:dyDescent="0.2">
      <c r="J144" s="3"/>
    </row>
    <row r="145" spans="10:10" x14ac:dyDescent="0.2">
      <c r="J145" s="3"/>
    </row>
    <row r="146" spans="10:10" x14ac:dyDescent="0.2">
      <c r="J146" s="3"/>
    </row>
    <row r="147" spans="10:10" x14ac:dyDescent="0.2">
      <c r="J147" s="3"/>
    </row>
    <row r="148" spans="10:10" x14ac:dyDescent="0.2">
      <c r="J148" s="3"/>
    </row>
    <row r="149" spans="10:10" x14ac:dyDescent="0.2">
      <c r="J149" s="3"/>
    </row>
    <row r="150" spans="10:10" x14ac:dyDescent="0.2">
      <c r="J150" s="3"/>
    </row>
    <row r="151" spans="10:10" x14ac:dyDescent="0.2">
      <c r="J151" s="3"/>
    </row>
    <row r="152" spans="10:10" x14ac:dyDescent="0.2">
      <c r="J152" s="3"/>
    </row>
    <row r="153" spans="10:10" x14ac:dyDescent="0.2">
      <c r="J153" s="3"/>
    </row>
    <row r="154" spans="10:10" x14ac:dyDescent="0.2">
      <c r="J154" s="3"/>
    </row>
    <row r="155" spans="10:10" x14ac:dyDescent="0.2">
      <c r="J155" s="3"/>
    </row>
    <row r="156" spans="10:10" x14ac:dyDescent="0.2">
      <c r="J156" s="3"/>
    </row>
    <row r="157" spans="10:10" x14ac:dyDescent="0.2">
      <c r="J157" s="3"/>
    </row>
    <row r="158" spans="10:10" x14ac:dyDescent="0.2">
      <c r="J158" s="3"/>
    </row>
    <row r="159" spans="10:10" x14ac:dyDescent="0.2">
      <c r="J159" s="3"/>
    </row>
    <row r="160" spans="10:10" x14ac:dyDescent="0.2">
      <c r="J160" s="3"/>
    </row>
    <row r="161" spans="10:10" x14ac:dyDescent="0.2">
      <c r="J161" s="3"/>
    </row>
    <row r="162" spans="10:10" x14ac:dyDescent="0.2">
      <c r="J162" s="3"/>
    </row>
    <row r="163" spans="10:10" x14ac:dyDescent="0.2">
      <c r="J163" s="3"/>
    </row>
    <row r="164" spans="10:10" x14ac:dyDescent="0.2">
      <c r="J164" s="3"/>
    </row>
    <row r="165" spans="10:10" x14ac:dyDescent="0.2">
      <c r="J165" s="3"/>
    </row>
    <row r="166" spans="10:10" x14ac:dyDescent="0.2">
      <c r="J166" s="3"/>
    </row>
    <row r="167" spans="10:10" x14ac:dyDescent="0.2">
      <c r="J167" s="3"/>
    </row>
    <row r="168" spans="10:10" x14ac:dyDescent="0.2">
      <c r="J168" s="3"/>
    </row>
    <row r="169" spans="10:10" x14ac:dyDescent="0.2">
      <c r="J169" s="3"/>
    </row>
    <row r="170" spans="10:10" x14ac:dyDescent="0.2">
      <c r="J170" s="3"/>
    </row>
    <row r="171" spans="10:10" x14ac:dyDescent="0.2">
      <c r="J171" s="3"/>
    </row>
    <row r="172" spans="10:10" x14ac:dyDescent="0.2">
      <c r="J172" s="3"/>
    </row>
    <row r="173" spans="10:10" x14ac:dyDescent="0.2">
      <c r="J173" s="3"/>
    </row>
    <row r="174" spans="10:10" x14ac:dyDescent="0.2">
      <c r="J174" s="3"/>
    </row>
    <row r="175" spans="10:10" x14ac:dyDescent="0.2">
      <c r="J175" s="3"/>
    </row>
    <row r="176" spans="10:10" x14ac:dyDescent="0.2">
      <c r="J176" s="3"/>
    </row>
    <row r="177" spans="10:10" x14ac:dyDescent="0.2">
      <c r="J177" s="3"/>
    </row>
    <row r="178" spans="10:10" x14ac:dyDescent="0.2">
      <c r="J178" s="3"/>
    </row>
    <row r="179" spans="10:10" x14ac:dyDescent="0.2">
      <c r="J179" s="3"/>
    </row>
    <row r="180" spans="10:10" x14ac:dyDescent="0.2">
      <c r="J180" s="3"/>
    </row>
    <row r="181" spans="10:10" x14ac:dyDescent="0.2">
      <c r="J181" s="3"/>
    </row>
    <row r="182" spans="10:10" x14ac:dyDescent="0.2">
      <c r="J182" s="3"/>
    </row>
    <row r="183" spans="10:10" x14ac:dyDescent="0.2">
      <c r="J183" s="3"/>
    </row>
    <row r="184" spans="10:10" x14ac:dyDescent="0.2">
      <c r="J184" s="3"/>
    </row>
    <row r="185" spans="10:10" x14ac:dyDescent="0.2">
      <c r="J185" s="3"/>
    </row>
    <row r="186" spans="10:10" x14ac:dyDescent="0.2">
      <c r="J186" s="3"/>
    </row>
    <row r="187" spans="10:10" x14ac:dyDescent="0.2">
      <c r="J187" s="3"/>
    </row>
    <row r="188" spans="10:10" x14ac:dyDescent="0.2">
      <c r="J188" s="3"/>
    </row>
    <row r="189" spans="10:10" x14ac:dyDescent="0.2">
      <c r="J189" s="3"/>
    </row>
    <row r="190" spans="10:10" x14ac:dyDescent="0.2">
      <c r="J190" s="3"/>
    </row>
    <row r="191" spans="10:10" x14ac:dyDescent="0.2">
      <c r="J191" s="3"/>
    </row>
    <row r="192" spans="10:10" x14ac:dyDescent="0.2">
      <c r="J192" s="3"/>
    </row>
    <row r="193" spans="10:10" x14ac:dyDescent="0.2">
      <c r="J193" s="3"/>
    </row>
    <row r="194" spans="10:10" x14ac:dyDescent="0.2">
      <c r="J194" s="3"/>
    </row>
    <row r="195" spans="10:10" x14ac:dyDescent="0.2">
      <c r="J195" s="3"/>
    </row>
    <row r="196" spans="10:10" x14ac:dyDescent="0.2">
      <c r="J196" s="3"/>
    </row>
    <row r="197" spans="10:10" x14ac:dyDescent="0.2">
      <c r="J197" s="3"/>
    </row>
    <row r="198" spans="10:10" x14ac:dyDescent="0.2">
      <c r="J198" s="3"/>
    </row>
    <row r="199" spans="10:10" x14ac:dyDescent="0.2">
      <c r="J199" s="3"/>
    </row>
    <row r="200" spans="10:10" x14ac:dyDescent="0.2">
      <c r="J200" s="3"/>
    </row>
    <row r="201" spans="10:10" x14ac:dyDescent="0.2">
      <c r="J201" s="3"/>
    </row>
    <row r="202" spans="10:10" x14ac:dyDescent="0.2">
      <c r="J202" s="3"/>
    </row>
    <row r="203" spans="10:10" x14ac:dyDescent="0.2">
      <c r="J203" s="3"/>
    </row>
    <row r="204" spans="10:10" x14ac:dyDescent="0.2">
      <c r="J204" s="3"/>
    </row>
    <row r="205" spans="10:10" x14ac:dyDescent="0.2">
      <c r="J205" s="3"/>
    </row>
    <row r="206" spans="10:10" x14ac:dyDescent="0.2">
      <c r="J206" s="3"/>
    </row>
    <row r="207" spans="10:10" x14ac:dyDescent="0.2">
      <c r="J207" s="3"/>
    </row>
    <row r="208" spans="10:10" x14ac:dyDescent="0.2">
      <c r="J208" s="3"/>
    </row>
    <row r="209" spans="10:10" x14ac:dyDescent="0.2">
      <c r="J209" s="3"/>
    </row>
    <row r="210" spans="10:10" x14ac:dyDescent="0.2">
      <c r="J210" s="3"/>
    </row>
    <row r="211" spans="10:10" x14ac:dyDescent="0.2">
      <c r="J211" s="3"/>
    </row>
    <row r="212" spans="10:10" x14ac:dyDescent="0.2">
      <c r="J212" s="3"/>
    </row>
    <row r="213" spans="10:10" x14ac:dyDescent="0.2">
      <c r="J213" s="3"/>
    </row>
    <row r="214" spans="10:10" x14ac:dyDescent="0.2">
      <c r="J214" s="3"/>
    </row>
    <row r="215" spans="10:10" x14ac:dyDescent="0.2">
      <c r="J215" s="3"/>
    </row>
    <row r="216" spans="10:10" x14ac:dyDescent="0.2">
      <c r="J216" s="3"/>
    </row>
    <row r="217" spans="10:10" x14ac:dyDescent="0.2">
      <c r="J217" s="3"/>
    </row>
    <row r="218" spans="10:10" x14ac:dyDescent="0.2">
      <c r="J218" s="3"/>
    </row>
    <row r="219" spans="10:10" x14ac:dyDescent="0.2">
      <c r="J219" s="3"/>
    </row>
    <row r="220" spans="10:10" x14ac:dyDescent="0.2">
      <c r="J220" s="3"/>
    </row>
    <row r="221" spans="10:10" x14ac:dyDescent="0.2">
      <c r="J221" s="3"/>
    </row>
    <row r="222" spans="10:10" x14ac:dyDescent="0.2">
      <c r="J222" s="3"/>
    </row>
    <row r="223" spans="10:10" x14ac:dyDescent="0.2">
      <c r="J223" s="3"/>
    </row>
    <row r="224" spans="10:10" x14ac:dyDescent="0.2">
      <c r="J224" s="3"/>
    </row>
    <row r="225" spans="10:10" x14ac:dyDescent="0.2">
      <c r="J225" s="3"/>
    </row>
    <row r="226" spans="10:10" x14ac:dyDescent="0.2">
      <c r="J226" s="3"/>
    </row>
    <row r="227" spans="10:10" x14ac:dyDescent="0.2">
      <c r="J227" s="3"/>
    </row>
    <row r="228" spans="10:10" x14ac:dyDescent="0.2">
      <c r="J228" s="3"/>
    </row>
    <row r="229" spans="10:10" x14ac:dyDescent="0.2">
      <c r="J229" s="3"/>
    </row>
    <row r="230" spans="10:10" x14ac:dyDescent="0.2">
      <c r="J230" s="3"/>
    </row>
    <row r="231" spans="10:10" x14ac:dyDescent="0.2">
      <c r="J231" s="3"/>
    </row>
    <row r="232" spans="10:10" x14ac:dyDescent="0.2">
      <c r="J232" s="3"/>
    </row>
    <row r="233" spans="10:10" x14ac:dyDescent="0.2">
      <c r="J233" s="3"/>
    </row>
    <row r="234" spans="10:10" x14ac:dyDescent="0.2">
      <c r="J234" s="3"/>
    </row>
    <row r="235" spans="10:10" x14ac:dyDescent="0.2">
      <c r="J235" s="3"/>
    </row>
    <row r="236" spans="10:10" x14ac:dyDescent="0.2">
      <c r="J236" s="3"/>
    </row>
    <row r="237" spans="10:10" x14ac:dyDescent="0.2">
      <c r="J237" s="3"/>
    </row>
    <row r="238" spans="10:10" x14ac:dyDescent="0.2">
      <c r="J238" s="3"/>
    </row>
    <row r="239" spans="10:10" x14ac:dyDescent="0.2">
      <c r="J239" s="3"/>
    </row>
    <row r="240" spans="10:10" x14ac:dyDescent="0.2">
      <c r="J240" s="3"/>
    </row>
    <row r="241" spans="10:10" x14ac:dyDescent="0.2">
      <c r="J241" s="3"/>
    </row>
    <row r="242" spans="10:10" x14ac:dyDescent="0.2">
      <c r="J242" s="3"/>
    </row>
    <row r="243" spans="10:10" x14ac:dyDescent="0.2">
      <c r="J243" s="3"/>
    </row>
    <row r="244" spans="10:10" x14ac:dyDescent="0.2">
      <c r="J244" s="3"/>
    </row>
    <row r="245" spans="10:10" x14ac:dyDescent="0.2">
      <c r="J245" s="3"/>
    </row>
    <row r="246" spans="10:10" x14ac:dyDescent="0.2">
      <c r="J246" s="3"/>
    </row>
    <row r="247" spans="10:10" x14ac:dyDescent="0.2">
      <c r="J247" s="3"/>
    </row>
    <row r="248" spans="10:10" x14ac:dyDescent="0.2">
      <c r="J248" s="3"/>
    </row>
    <row r="249" spans="10:10" x14ac:dyDescent="0.2">
      <c r="J249" s="3"/>
    </row>
    <row r="250" spans="10:10" x14ac:dyDescent="0.2">
      <c r="J250" s="3"/>
    </row>
    <row r="251" spans="10:10" x14ac:dyDescent="0.2">
      <c r="J251" s="3"/>
    </row>
    <row r="252" spans="10:10" x14ac:dyDescent="0.2">
      <c r="J252" s="3"/>
    </row>
    <row r="253" spans="10:10" x14ac:dyDescent="0.2">
      <c r="J253" s="3"/>
    </row>
    <row r="254" spans="10:10" x14ac:dyDescent="0.2">
      <c r="J254" s="3"/>
    </row>
    <row r="255" spans="10:10" x14ac:dyDescent="0.2">
      <c r="J255" s="3"/>
    </row>
    <row r="256" spans="10:10" x14ac:dyDescent="0.2">
      <c r="J256" s="3"/>
    </row>
    <row r="257" spans="10:10" x14ac:dyDescent="0.2">
      <c r="J257" s="3"/>
    </row>
    <row r="258" spans="10:10" x14ac:dyDescent="0.2">
      <c r="J258" s="3"/>
    </row>
    <row r="259" spans="10:10" x14ac:dyDescent="0.2">
      <c r="J259" s="3"/>
    </row>
    <row r="260" spans="10:10" x14ac:dyDescent="0.2">
      <c r="J260" s="3"/>
    </row>
    <row r="261" spans="10:10" x14ac:dyDescent="0.2">
      <c r="J261" s="3"/>
    </row>
    <row r="262" spans="10:10" x14ac:dyDescent="0.2">
      <c r="J262" s="3"/>
    </row>
    <row r="263" spans="10:10" x14ac:dyDescent="0.2">
      <c r="J263" s="3"/>
    </row>
    <row r="264" spans="10:10" x14ac:dyDescent="0.2">
      <c r="J264" s="3"/>
    </row>
    <row r="265" spans="10:10" x14ac:dyDescent="0.2">
      <c r="J265" s="3"/>
    </row>
    <row r="266" spans="10:10" x14ac:dyDescent="0.2">
      <c r="J266" s="3"/>
    </row>
    <row r="267" spans="10:10" x14ac:dyDescent="0.2">
      <c r="J267" s="3"/>
    </row>
    <row r="268" spans="10:10" x14ac:dyDescent="0.2">
      <c r="J268" s="3"/>
    </row>
    <row r="269" spans="10:10" x14ac:dyDescent="0.2">
      <c r="J269" s="3"/>
    </row>
    <row r="270" spans="10:10" x14ac:dyDescent="0.2">
      <c r="J270" s="3"/>
    </row>
    <row r="271" spans="10:10" x14ac:dyDescent="0.2">
      <c r="J271" s="3"/>
    </row>
    <row r="272" spans="10:10" x14ac:dyDescent="0.2">
      <c r="J272" s="3"/>
    </row>
    <row r="273" spans="10:10" x14ac:dyDescent="0.2">
      <c r="J273" s="3"/>
    </row>
    <row r="274" spans="10:10" x14ac:dyDescent="0.2">
      <c r="J274" s="3"/>
    </row>
    <row r="275" spans="10:10" x14ac:dyDescent="0.2">
      <c r="J275" s="3"/>
    </row>
    <row r="276" spans="10:10" x14ac:dyDescent="0.2">
      <c r="J276" s="3"/>
    </row>
    <row r="277" spans="10:10" x14ac:dyDescent="0.2">
      <c r="J277" s="3"/>
    </row>
    <row r="278" spans="10:10" x14ac:dyDescent="0.2">
      <c r="J278" s="3"/>
    </row>
    <row r="279" spans="10:10" x14ac:dyDescent="0.2">
      <c r="J279" s="3"/>
    </row>
    <row r="280" spans="10:10" x14ac:dyDescent="0.2">
      <c r="J280" s="3"/>
    </row>
    <row r="281" spans="10:10" x14ac:dyDescent="0.2">
      <c r="J281" s="3"/>
    </row>
    <row r="282" spans="10:10" x14ac:dyDescent="0.2">
      <c r="J282" s="3"/>
    </row>
    <row r="283" spans="10:10" x14ac:dyDescent="0.2">
      <c r="J283" s="3"/>
    </row>
    <row r="284" spans="10:10" x14ac:dyDescent="0.2">
      <c r="J284" s="3"/>
    </row>
    <row r="285" spans="10:10" x14ac:dyDescent="0.2">
      <c r="J285" s="3"/>
    </row>
    <row r="286" spans="10:10" x14ac:dyDescent="0.2">
      <c r="J286" s="3"/>
    </row>
    <row r="287" spans="10:10" x14ac:dyDescent="0.2">
      <c r="J287" s="3"/>
    </row>
    <row r="288" spans="10:10" x14ac:dyDescent="0.2">
      <c r="J288" s="3"/>
    </row>
    <row r="289" spans="10:10" x14ac:dyDescent="0.2">
      <c r="J289" s="3"/>
    </row>
    <row r="290" spans="10:10" x14ac:dyDescent="0.2">
      <c r="J290" s="3"/>
    </row>
    <row r="291" spans="10:10" x14ac:dyDescent="0.2">
      <c r="J291" s="3"/>
    </row>
    <row r="292" spans="10:10" x14ac:dyDescent="0.2">
      <c r="J292" s="3"/>
    </row>
    <row r="293" spans="10:10" x14ac:dyDescent="0.2">
      <c r="J293" s="3"/>
    </row>
    <row r="294" spans="10:10" x14ac:dyDescent="0.2">
      <c r="J294" s="3"/>
    </row>
    <row r="295" spans="10:10" x14ac:dyDescent="0.2">
      <c r="J295" s="3"/>
    </row>
    <row r="296" spans="10:10" x14ac:dyDescent="0.2">
      <c r="J296" s="3"/>
    </row>
    <row r="297" spans="10:10" x14ac:dyDescent="0.2">
      <c r="J297" s="3"/>
    </row>
    <row r="298" spans="10:10" x14ac:dyDescent="0.2">
      <c r="J298" s="3"/>
    </row>
    <row r="299" spans="10:10" x14ac:dyDescent="0.2">
      <c r="J299" s="3"/>
    </row>
    <row r="300" spans="10:10" x14ac:dyDescent="0.2">
      <c r="J300" s="3"/>
    </row>
    <row r="301" spans="10:10" x14ac:dyDescent="0.2">
      <c r="J301" s="3"/>
    </row>
    <row r="302" spans="10:10" x14ac:dyDescent="0.2">
      <c r="J302" s="3"/>
    </row>
    <row r="303" spans="10:10" x14ac:dyDescent="0.2">
      <c r="J303" s="3"/>
    </row>
    <row r="304" spans="10:10" x14ac:dyDescent="0.2">
      <c r="J304" s="3"/>
    </row>
    <row r="305" spans="10:10" x14ac:dyDescent="0.2">
      <c r="J305" s="3"/>
    </row>
    <row r="306" spans="10:10" x14ac:dyDescent="0.2">
      <c r="J306" s="3"/>
    </row>
    <row r="307" spans="10:10" x14ac:dyDescent="0.2">
      <c r="J307" s="3"/>
    </row>
    <row r="308" spans="10:10" x14ac:dyDescent="0.2">
      <c r="J308" s="3"/>
    </row>
    <row r="309" spans="10:10" x14ac:dyDescent="0.2">
      <c r="J309" s="3"/>
    </row>
    <row r="310" spans="10:10" x14ac:dyDescent="0.2">
      <c r="J310" s="3"/>
    </row>
    <row r="311" spans="10:10" x14ac:dyDescent="0.2">
      <c r="J311" s="3"/>
    </row>
    <row r="312" spans="10:10" x14ac:dyDescent="0.2">
      <c r="J312" s="3"/>
    </row>
    <row r="313" spans="10:10" x14ac:dyDescent="0.2">
      <c r="J313" s="3"/>
    </row>
    <row r="314" spans="10:10" x14ac:dyDescent="0.2">
      <c r="J314" s="3"/>
    </row>
    <row r="315" spans="10:10" x14ac:dyDescent="0.2">
      <c r="J315" s="3"/>
    </row>
    <row r="316" spans="10:10" x14ac:dyDescent="0.2">
      <c r="J316" s="3"/>
    </row>
    <row r="317" spans="10:10" x14ac:dyDescent="0.2">
      <c r="J317" s="3"/>
    </row>
    <row r="318" spans="10:10" x14ac:dyDescent="0.2">
      <c r="J318" s="3"/>
    </row>
    <row r="319" spans="10:10" x14ac:dyDescent="0.2">
      <c r="J319" s="3"/>
    </row>
    <row r="320" spans="10:10" x14ac:dyDescent="0.2">
      <c r="J320" s="3"/>
    </row>
    <row r="321" spans="10:10" x14ac:dyDescent="0.2">
      <c r="J321" s="3"/>
    </row>
    <row r="322" spans="10:10" x14ac:dyDescent="0.2">
      <c r="J322" s="3"/>
    </row>
    <row r="323" spans="10:10" x14ac:dyDescent="0.2">
      <c r="J323" s="3"/>
    </row>
    <row r="324" spans="10:10" x14ac:dyDescent="0.2">
      <c r="J324" s="3"/>
    </row>
    <row r="325" spans="10:10" x14ac:dyDescent="0.2">
      <c r="J325" s="3"/>
    </row>
    <row r="326" spans="10:10" x14ac:dyDescent="0.2">
      <c r="J326" s="3"/>
    </row>
    <row r="327" spans="10:10" x14ac:dyDescent="0.2">
      <c r="J327" s="3"/>
    </row>
    <row r="328" spans="10:10" x14ac:dyDescent="0.2">
      <c r="J328" s="3"/>
    </row>
    <row r="329" spans="10:10" x14ac:dyDescent="0.2">
      <c r="J329" s="3"/>
    </row>
    <row r="330" spans="10:10" x14ac:dyDescent="0.2">
      <c r="J330" s="3"/>
    </row>
    <row r="331" spans="10:10" x14ac:dyDescent="0.2">
      <c r="J331" s="3"/>
    </row>
    <row r="332" spans="10:10" x14ac:dyDescent="0.2">
      <c r="J332" s="3"/>
    </row>
    <row r="333" spans="10:10" x14ac:dyDescent="0.2">
      <c r="J333" s="3"/>
    </row>
    <row r="334" spans="10:10" x14ac:dyDescent="0.2">
      <c r="J334" s="3"/>
    </row>
    <row r="335" spans="10:10" x14ac:dyDescent="0.2">
      <c r="J335" s="3"/>
    </row>
    <row r="336" spans="10:10" x14ac:dyDescent="0.2">
      <c r="J336" s="3"/>
    </row>
    <row r="337" spans="10:10" x14ac:dyDescent="0.2">
      <c r="J337" s="3"/>
    </row>
    <row r="338" spans="10:10" x14ac:dyDescent="0.2">
      <c r="J338" s="3"/>
    </row>
    <row r="339" spans="10:10" x14ac:dyDescent="0.2">
      <c r="J339" s="3"/>
    </row>
    <row r="340" spans="10:10" x14ac:dyDescent="0.2">
      <c r="J340" s="3"/>
    </row>
    <row r="341" spans="10:10" x14ac:dyDescent="0.2">
      <c r="J341" s="3"/>
    </row>
    <row r="342" spans="10:10" x14ac:dyDescent="0.2">
      <c r="J342" s="3"/>
    </row>
    <row r="343" spans="10:10" x14ac:dyDescent="0.2">
      <c r="J343" s="3"/>
    </row>
    <row r="344" spans="10:10" x14ac:dyDescent="0.2">
      <c r="J344" s="3"/>
    </row>
    <row r="345" spans="10:10" x14ac:dyDescent="0.2">
      <c r="J345" s="3"/>
    </row>
    <row r="346" spans="10:10" x14ac:dyDescent="0.2">
      <c r="J346" s="3"/>
    </row>
    <row r="347" spans="10:10" x14ac:dyDescent="0.2">
      <c r="J347" s="3"/>
    </row>
    <row r="348" spans="10:10" x14ac:dyDescent="0.2">
      <c r="J348" s="3"/>
    </row>
    <row r="349" spans="10:10" x14ac:dyDescent="0.2">
      <c r="J349" s="3"/>
    </row>
    <row r="350" spans="10:10" x14ac:dyDescent="0.2">
      <c r="J350" s="3"/>
    </row>
    <row r="351" spans="10:10" x14ac:dyDescent="0.2">
      <c r="J351" s="3"/>
    </row>
    <row r="352" spans="10:10" x14ac:dyDescent="0.2">
      <c r="J352" s="3"/>
    </row>
    <row r="353" spans="10:10" x14ac:dyDescent="0.2">
      <c r="J353" s="3"/>
    </row>
    <row r="354" spans="10:10" x14ac:dyDescent="0.2">
      <c r="J354" s="3"/>
    </row>
    <row r="355" spans="10:10" x14ac:dyDescent="0.2">
      <c r="J355" s="3"/>
    </row>
    <row r="356" spans="10:10" x14ac:dyDescent="0.2">
      <c r="J356" s="3"/>
    </row>
    <row r="357" spans="10:10" x14ac:dyDescent="0.2">
      <c r="J357" s="3"/>
    </row>
    <row r="358" spans="10:10" x14ac:dyDescent="0.2">
      <c r="J358" s="3"/>
    </row>
    <row r="359" spans="10:10" x14ac:dyDescent="0.2">
      <c r="J359" s="3"/>
    </row>
    <row r="360" spans="10:10" x14ac:dyDescent="0.2">
      <c r="J360" s="3"/>
    </row>
    <row r="361" spans="10:10" x14ac:dyDescent="0.2">
      <c r="J361" s="3"/>
    </row>
    <row r="362" spans="10:10" x14ac:dyDescent="0.2">
      <c r="J362" s="3"/>
    </row>
    <row r="363" spans="10:10" x14ac:dyDescent="0.2">
      <c r="J363" s="3"/>
    </row>
    <row r="364" spans="10:10" x14ac:dyDescent="0.2">
      <c r="J364" s="3"/>
    </row>
    <row r="365" spans="10:10" x14ac:dyDescent="0.2">
      <c r="J365" s="3"/>
    </row>
    <row r="366" spans="10:10" x14ac:dyDescent="0.2">
      <c r="J366" s="3"/>
    </row>
    <row r="367" spans="10:10" x14ac:dyDescent="0.2">
      <c r="J367" s="3"/>
    </row>
    <row r="368" spans="10:10" x14ac:dyDescent="0.2">
      <c r="J368" s="3"/>
    </row>
    <row r="369" spans="10:10" x14ac:dyDescent="0.2">
      <c r="J369" s="3"/>
    </row>
    <row r="370" spans="10:10" x14ac:dyDescent="0.2">
      <c r="J370" s="3"/>
    </row>
    <row r="371" spans="10:10" x14ac:dyDescent="0.2">
      <c r="J371" s="3"/>
    </row>
    <row r="372" spans="10:10" x14ac:dyDescent="0.2">
      <c r="J372" s="3"/>
    </row>
    <row r="373" spans="10:10" x14ac:dyDescent="0.2">
      <c r="J373" s="3"/>
    </row>
    <row r="374" spans="10:10" x14ac:dyDescent="0.2">
      <c r="J374" s="3"/>
    </row>
    <row r="375" spans="10:10" x14ac:dyDescent="0.2">
      <c r="J375" s="3"/>
    </row>
    <row r="376" spans="10:10" x14ac:dyDescent="0.2">
      <c r="J376" s="3"/>
    </row>
    <row r="377" spans="10:10" x14ac:dyDescent="0.2">
      <c r="J377" s="3"/>
    </row>
    <row r="378" spans="10:10" x14ac:dyDescent="0.2">
      <c r="J378" s="3"/>
    </row>
    <row r="379" spans="10:10" x14ac:dyDescent="0.2">
      <c r="J379" s="3"/>
    </row>
    <row r="380" spans="10:10" x14ac:dyDescent="0.2">
      <c r="J380" s="3"/>
    </row>
    <row r="381" spans="10:10" x14ac:dyDescent="0.2">
      <c r="J381" s="3"/>
    </row>
    <row r="382" spans="10:10" x14ac:dyDescent="0.2">
      <c r="J382" s="3"/>
    </row>
    <row r="383" spans="10:10" x14ac:dyDescent="0.2">
      <c r="J383" s="3"/>
    </row>
    <row r="384" spans="10:10" x14ac:dyDescent="0.2">
      <c r="J384" s="3"/>
    </row>
    <row r="385" spans="10:10" x14ac:dyDescent="0.2">
      <c r="J385" s="3"/>
    </row>
    <row r="386" spans="10:10" x14ac:dyDescent="0.2">
      <c r="J386" s="3"/>
    </row>
    <row r="387" spans="10:10" x14ac:dyDescent="0.2">
      <c r="J387" s="3"/>
    </row>
    <row r="388" spans="10:10" x14ac:dyDescent="0.2">
      <c r="J388" s="3"/>
    </row>
    <row r="389" spans="10:10" x14ac:dyDescent="0.2">
      <c r="J389" s="3"/>
    </row>
    <row r="390" spans="10:10" x14ac:dyDescent="0.2">
      <c r="J390" s="3"/>
    </row>
    <row r="391" spans="10:10" x14ac:dyDescent="0.2">
      <c r="J391" s="3"/>
    </row>
    <row r="392" spans="10:10" x14ac:dyDescent="0.2">
      <c r="J392" s="3"/>
    </row>
    <row r="393" spans="10:10" x14ac:dyDescent="0.2">
      <c r="J393" s="3"/>
    </row>
    <row r="394" spans="10:10" x14ac:dyDescent="0.2">
      <c r="J394" s="3"/>
    </row>
    <row r="395" spans="10:10" x14ac:dyDescent="0.2">
      <c r="J395" s="3"/>
    </row>
    <row r="396" spans="10:10" x14ac:dyDescent="0.2">
      <c r="J396" s="3"/>
    </row>
    <row r="397" spans="10:10" x14ac:dyDescent="0.2">
      <c r="J397" s="3"/>
    </row>
    <row r="398" spans="10:10" x14ac:dyDescent="0.2">
      <c r="J398" s="3"/>
    </row>
    <row r="399" spans="10:10" x14ac:dyDescent="0.2">
      <c r="J399" s="3"/>
    </row>
    <row r="400" spans="10:10" x14ac:dyDescent="0.2">
      <c r="J400" s="3"/>
    </row>
    <row r="401" spans="10:10" x14ac:dyDescent="0.2">
      <c r="J401" s="3"/>
    </row>
    <row r="402" spans="10:10" x14ac:dyDescent="0.2">
      <c r="J402" s="3"/>
    </row>
    <row r="403" spans="10:10" x14ac:dyDescent="0.2">
      <c r="J403" s="3"/>
    </row>
    <row r="404" spans="10:10" x14ac:dyDescent="0.2">
      <c r="J404" s="3"/>
    </row>
    <row r="405" spans="10:10" x14ac:dyDescent="0.2">
      <c r="J405" s="3"/>
    </row>
    <row r="406" spans="10:10" x14ac:dyDescent="0.2">
      <c r="J406" s="3"/>
    </row>
    <row r="407" spans="10:10" x14ac:dyDescent="0.2">
      <c r="J407" s="3"/>
    </row>
    <row r="408" spans="10:10" x14ac:dyDescent="0.2">
      <c r="J408" s="3"/>
    </row>
    <row r="409" spans="10:10" x14ac:dyDescent="0.2">
      <c r="J409" s="3"/>
    </row>
    <row r="410" spans="10:10" x14ac:dyDescent="0.2">
      <c r="J410" s="3"/>
    </row>
    <row r="411" spans="10:10" x14ac:dyDescent="0.2">
      <c r="J411" s="3"/>
    </row>
    <row r="412" spans="10:10" x14ac:dyDescent="0.2">
      <c r="J412" s="3"/>
    </row>
    <row r="413" spans="10:10" x14ac:dyDescent="0.2">
      <c r="J413" s="3"/>
    </row>
    <row r="414" spans="10:10" x14ac:dyDescent="0.2">
      <c r="J414" s="3"/>
    </row>
    <row r="415" spans="10:10" x14ac:dyDescent="0.2">
      <c r="J415" s="3"/>
    </row>
    <row r="416" spans="10:10" x14ac:dyDescent="0.2">
      <c r="J416" s="3"/>
    </row>
    <row r="417" spans="10:10" x14ac:dyDescent="0.2">
      <c r="J417" s="3"/>
    </row>
    <row r="418" spans="10:10" x14ac:dyDescent="0.2">
      <c r="J418" s="3"/>
    </row>
    <row r="419" spans="10:10" x14ac:dyDescent="0.2">
      <c r="J419" s="3"/>
    </row>
    <row r="420" spans="10:10" x14ac:dyDescent="0.2">
      <c r="J420" s="3"/>
    </row>
    <row r="421" spans="10:10" x14ac:dyDescent="0.2">
      <c r="J421" s="3"/>
    </row>
    <row r="422" spans="10:10" x14ac:dyDescent="0.2">
      <c r="J422" s="3"/>
    </row>
    <row r="423" spans="10:10" x14ac:dyDescent="0.2">
      <c r="J423" s="3"/>
    </row>
    <row r="424" spans="10:10" x14ac:dyDescent="0.2">
      <c r="J424" s="3"/>
    </row>
    <row r="425" spans="10:10" x14ac:dyDescent="0.2">
      <c r="J425" s="3"/>
    </row>
    <row r="426" spans="10:10" x14ac:dyDescent="0.2">
      <c r="J426" s="3"/>
    </row>
    <row r="427" spans="10:10" x14ac:dyDescent="0.2">
      <c r="J427" s="3"/>
    </row>
    <row r="428" spans="10:10" x14ac:dyDescent="0.2">
      <c r="J428" s="3"/>
    </row>
    <row r="429" spans="10:10" x14ac:dyDescent="0.2">
      <c r="J429" s="3"/>
    </row>
    <row r="430" spans="10:10" x14ac:dyDescent="0.2">
      <c r="J430" s="3"/>
    </row>
    <row r="431" spans="10:10" x14ac:dyDescent="0.2">
      <c r="J431" s="3"/>
    </row>
    <row r="432" spans="10:10" x14ac:dyDescent="0.2">
      <c r="J432" s="3"/>
    </row>
    <row r="433" spans="10:10" x14ac:dyDescent="0.2">
      <c r="J433" s="3"/>
    </row>
    <row r="434" spans="10:10" x14ac:dyDescent="0.2">
      <c r="J434" s="3"/>
    </row>
    <row r="435" spans="10:10" x14ac:dyDescent="0.2">
      <c r="J435" s="3"/>
    </row>
    <row r="436" spans="10:10" x14ac:dyDescent="0.2">
      <c r="J436" s="3"/>
    </row>
    <row r="437" spans="10:10" x14ac:dyDescent="0.2">
      <c r="J437" s="3"/>
    </row>
    <row r="438" spans="10:10" x14ac:dyDescent="0.2">
      <c r="J438" s="3"/>
    </row>
    <row r="439" spans="10:10" x14ac:dyDescent="0.2">
      <c r="J439" s="3"/>
    </row>
    <row r="440" spans="10:10" x14ac:dyDescent="0.2">
      <c r="J440" s="3"/>
    </row>
    <row r="441" spans="10:10" x14ac:dyDescent="0.2">
      <c r="J441" s="3"/>
    </row>
    <row r="442" spans="10:10" x14ac:dyDescent="0.2">
      <c r="J442" s="3"/>
    </row>
    <row r="443" spans="10:10" x14ac:dyDescent="0.2">
      <c r="J443" s="3"/>
    </row>
    <row r="444" spans="10:10" x14ac:dyDescent="0.2">
      <c r="J444" s="3"/>
    </row>
    <row r="445" spans="10:10" x14ac:dyDescent="0.2">
      <c r="J445" s="3"/>
    </row>
    <row r="446" spans="10:10" x14ac:dyDescent="0.2">
      <c r="J446" s="3"/>
    </row>
    <row r="447" spans="10:10" x14ac:dyDescent="0.2">
      <c r="J447" s="3"/>
    </row>
    <row r="448" spans="10:10" x14ac:dyDescent="0.2">
      <c r="J448" s="3"/>
    </row>
    <row r="449" spans="10:10" x14ac:dyDescent="0.2">
      <c r="J449" s="3"/>
    </row>
    <row r="450" spans="10:10" x14ac:dyDescent="0.2">
      <c r="J450" s="3"/>
    </row>
    <row r="451" spans="10:10" x14ac:dyDescent="0.2">
      <c r="J451" s="3"/>
    </row>
    <row r="452" spans="10:10" x14ac:dyDescent="0.2">
      <c r="J452" s="3"/>
    </row>
    <row r="453" spans="10:10" x14ac:dyDescent="0.2">
      <c r="J453" s="3"/>
    </row>
    <row r="454" spans="10:10" x14ac:dyDescent="0.2">
      <c r="J454" s="3"/>
    </row>
    <row r="455" spans="10:10" x14ac:dyDescent="0.2">
      <c r="J455" s="3"/>
    </row>
    <row r="456" spans="10:10" x14ac:dyDescent="0.2">
      <c r="J456" s="3"/>
    </row>
    <row r="457" spans="10:10" x14ac:dyDescent="0.2">
      <c r="J457" s="3"/>
    </row>
    <row r="458" spans="10:10" x14ac:dyDescent="0.2">
      <c r="J458" s="3"/>
    </row>
    <row r="459" spans="10:10" x14ac:dyDescent="0.2">
      <c r="J459" s="3"/>
    </row>
    <row r="460" spans="10:10" x14ac:dyDescent="0.2">
      <c r="J460" s="3"/>
    </row>
    <row r="461" spans="10:10" x14ac:dyDescent="0.2">
      <c r="J461" s="3"/>
    </row>
    <row r="462" spans="10:10" x14ac:dyDescent="0.2">
      <c r="J462" s="3"/>
    </row>
    <row r="463" spans="10:10" x14ac:dyDescent="0.2">
      <c r="J463" s="3"/>
    </row>
    <row r="464" spans="10:10" x14ac:dyDescent="0.2">
      <c r="J464" s="3"/>
    </row>
    <row r="465" spans="10:10" x14ac:dyDescent="0.2">
      <c r="J465" s="3"/>
    </row>
    <row r="466" spans="10:10" x14ac:dyDescent="0.2">
      <c r="J466" s="3"/>
    </row>
    <row r="467" spans="10:10" x14ac:dyDescent="0.2">
      <c r="J467" s="3"/>
    </row>
    <row r="468" spans="10:10" x14ac:dyDescent="0.2">
      <c r="J468" s="3"/>
    </row>
    <row r="469" spans="10:10" x14ac:dyDescent="0.2">
      <c r="J469" s="3"/>
    </row>
    <row r="470" spans="10:10" x14ac:dyDescent="0.2">
      <c r="J470" s="3"/>
    </row>
    <row r="471" spans="10:10" x14ac:dyDescent="0.2">
      <c r="J471" s="3"/>
    </row>
    <row r="472" spans="10:10" x14ac:dyDescent="0.2">
      <c r="J472" s="3"/>
    </row>
    <row r="473" spans="10:10" x14ac:dyDescent="0.2">
      <c r="J473" s="3"/>
    </row>
    <row r="474" spans="10:10" x14ac:dyDescent="0.2">
      <c r="J474" s="3"/>
    </row>
    <row r="475" spans="10:10" x14ac:dyDescent="0.2">
      <c r="J475" s="3"/>
    </row>
    <row r="476" spans="10:10" x14ac:dyDescent="0.2">
      <c r="J476" s="3"/>
    </row>
    <row r="477" spans="10:10" x14ac:dyDescent="0.2">
      <c r="J477" s="3"/>
    </row>
    <row r="478" spans="10:10" x14ac:dyDescent="0.2">
      <c r="J478" s="3"/>
    </row>
    <row r="479" spans="10:10" x14ac:dyDescent="0.2">
      <c r="J479" s="3"/>
    </row>
    <row r="480" spans="10:10" x14ac:dyDescent="0.2">
      <c r="J480" s="3"/>
    </row>
    <row r="481" spans="10:10" x14ac:dyDescent="0.2">
      <c r="J481" s="3"/>
    </row>
    <row r="482" spans="10:10" x14ac:dyDescent="0.2">
      <c r="J482" s="3"/>
    </row>
    <row r="483" spans="10:10" x14ac:dyDescent="0.2">
      <c r="J483" s="3"/>
    </row>
    <row r="484" spans="10:10" x14ac:dyDescent="0.2">
      <c r="J484" s="3"/>
    </row>
    <row r="485" spans="10:10" x14ac:dyDescent="0.2">
      <c r="J485" s="3"/>
    </row>
    <row r="486" spans="10:10" x14ac:dyDescent="0.2">
      <c r="J486" s="3"/>
    </row>
    <row r="487" spans="10:10" x14ac:dyDescent="0.2">
      <c r="J487" s="3"/>
    </row>
    <row r="488" spans="10:10" x14ac:dyDescent="0.2">
      <c r="J488" s="3"/>
    </row>
    <row r="489" spans="10:10" x14ac:dyDescent="0.2">
      <c r="J489" s="3"/>
    </row>
    <row r="490" spans="10:10" x14ac:dyDescent="0.2">
      <c r="J490" s="3"/>
    </row>
    <row r="491" spans="10:10" x14ac:dyDescent="0.2">
      <c r="J491" s="3"/>
    </row>
    <row r="492" spans="10:10" x14ac:dyDescent="0.2">
      <c r="J492" s="3"/>
    </row>
    <row r="493" spans="10:10" x14ac:dyDescent="0.2">
      <c r="J493" s="3"/>
    </row>
    <row r="494" spans="10:10" x14ac:dyDescent="0.2">
      <c r="J494" s="3"/>
    </row>
    <row r="495" spans="10:10" x14ac:dyDescent="0.2">
      <c r="J495" s="3"/>
    </row>
    <row r="496" spans="10:10" x14ac:dyDescent="0.2">
      <c r="J496" s="3"/>
    </row>
    <row r="497" spans="10:10" x14ac:dyDescent="0.2">
      <c r="J497" s="3"/>
    </row>
    <row r="498" spans="10:10" x14ac:dyDescent="0.2">
      <c r="J498" s="3"/>
    </row>
    <row r="499" spans="10:10" x14ac:dyDescent="0.2">
      <c r="J499" s="3"/>
    </row>
    <row r="500" spans="10:10" x14ac:dyDescent="0.2">
      <c r="J500" s="3"/>
    </row>
    <row r="501" spans="10:10" x14ac:dyDescent="0.2">
      <c r="J501" s="3"/>
    </row>
    <row r="502" spans="10:10" x14ac:dyDescent="0.2">
      <c r="J502" s="3"/>
    </row>
    <row r="503" spans="10:10" x14ac:dyDescent="0.2">
      <c r="J503" s="3"/>
    </row>
    <row r="504" spans="10:10" x14ac:dyDescent="0.2">
      <c r="J504" s="3"/>
    </row>
    <row r="505" spans="10:10" x14ac:dyDescent="0.2">
      <c r="J505" s="3"/>
    </row>
    <row r="506" spans="10:10" x14ac:dyDescent="0.2">
      <c r="J506" s="3"/>
    </row>
    <row r="507" spans="10:10" x14ac:dyDescent="0.2">
      <c r="J507" s="3"/>
    </row>
    <row r="508" spans="10:10" x14ac:dyDescent="0.2">
      <c r="J508" s="3"/>
    </row>
    <row r="509" spans="10:10" x14ac:dyDescent="0.2">
      <c r="J509" s="3"/>
    </row>
    <row r="510" spans="10:10" x14ac:dyDescent="0.2">
      <c r="J510" s="3"/>
    </row>
    <row r="511" spans="10:10" x14ac:dyDescent="0.2">
      <c r="J511" s="3"/>
    </row>
    <row r="512" spans="10:10" x14ac:dyDescent="0.2">
      <c r="J512" s="3"/>
    </row>
    <row r="513" spans="10:10" x14ac:dyDescent="0.2">
      <c r="J513" s="3"/>
    </row>
    <row r="514" spans="10:10" x14ac:dyDescent="0.2">
      <c r="J514" s="3"/>
    </row>
    <row r="515" spans="10:10" x14ac:dyDescent="0.2">
      <c r="J515" s="3"/>
    </row>
    <row r="516" spans="10:10" x14ac:dyDescent="0.2">
      <c r="J516" s="3"/>
    </row>
    <row r="517" spans="10:10" x14ac:dyDescent="0.2">
      <c r="J517" s="3"/>
    </row>
    <row r="518" spans="10:10" x14ac:dyDescent="0.2">
      <c r="J518" s="3"/>
    </row>
    <row r="519" spans="10:10" x14ac:dyDescent="0.2">
      <c r="J519" s="3"/>
    </row>
    <row r="520" spans="10:10" x14ac:dyDescent="0.2">
      <c r="J520" s="3"/>
    </row>
    <row r="521" spans="10:10" x14ac:dyDescent="0.2">
      <c r="J521" s="3"/>
    </row>
    <row r="522" spans="10:10" x14ac:dyDescent="0.2">
      <c r="J522" s="3"/>
    </row>
    <row r="523" spans="10:10" x14ac:dyDescent="0.2">
      <c r="J523" s="3"/>
    </row>
    <row r="524" spans="10:10" x14ac:dyDescent="0.2">
      <c r="J524" s="3"/>
    </row>
    <row r="525" spans="10:10" x14ac:dyDescent="0.2">
      <c r="J525" s="3"/>
    </row>
    <row r="526" spans="10:10" x14ac:dyDescent="0.2">
      <c r="J526" s="3"/>
    </row>
    <row r="527" spans="10:10" x14ac:dyDescent="0.2">
      <c r="J527" s="3"/>
    </row>
    <row r="528" spans="10:10" x14ac:dyDescent="0.2">
      <c r="J528" s="3"/>
    </row>
    <row r="529" spans="10:10" x14ac:dyDescent="0.2">
      <c r="J529" s="3"/>
    </row>
    <row r="530" spans="10:10" x14ac:dyDescent="0.2">
      <c r="J530" s="3"/>
    </row>
    <row r="531" spans="10:10" x14ac:dyDescent="0.2">
      <c r="J531" s="3"/>
    </row>
    <row r="532" spans="10:10" x14ac:dyDescent="0.2">
      <c r="J532" s="3"/>
    </row>
    <row r="533" spans="10:10" x14ac:dyDescent="0.2">
      <c r="J533" s="3"/>
    </row>
    <row r="534" spans="10:10" x14ac:dyDescent="0.2">
      <c r="J534" s="3"/>
    </row>
    <row r="535" spans="10:10" x14ac:dyDescent="0.2">
      <c r="J535" s="3"/>
    </row>
    <row r="536" spans="10:10" x14ac:dyDescent="0.2">
      <c r="J536" s="3"/>
    </row>
    <row r="537" spans="10:10" x14ac:dyDescent="0.2">
      <c r="J537" s="3"/>
    </row>
    <row r="538" spans="10:10" x14ac:dyDescent="0.2">
      <c r="J538" s="3"/>
    </row>
    <row r="539" spans="10:10" x14ac:dyDescent="0.2">
      <c r="J539" s="3"/>
    </row>
    <row r="540" spans="10:10" x14ac:dyDescent="0.2">
      <c r="J540" s="3"/>
    </row>
    <row r="541" spans="10:10" x14ac:dyDescent="0.2">
      <c r="J541" s="3"/>
    </row>
    <row r="542" spans="10:10" x14ac:dyDescent="0.2">
      <c r="J542" s="3"/>
    </row>
    <row r="543" spans="10:10" x14ac:dyDescent="0.2">
      <c r="J543" s="3"/>
    </row>
    <row r="544" spans="10:10" x14ac:dyDescent="0.2">
      <c r="J544" s="3"/>
    </row>
    <row r="545" spans="10:10" x14ac:dyDescent="0.2">
      <c r="J545" s="3"/>
    </row>
    <row r="546" spans="10:10" x14ac:dyDescent="0.2">
      <c r="J546" s="3"/>
    </row>
    <row r="547" spans="10:10" x14ac:dyDescent="0.2">
      <c r="J547" s="3"/>
    </row>
    <row r="548" spans="10:10" x14ac:dyDescent="0.2">
      <c r="J548" s="3"/>
    </row>
    <row r="549" spans="10:10" x14ac:dyDescent="0.2">
      <c r="J549" s="3"/>
    </row>
    <row r="550" spans="10:10" x14ac:dyDescent="0.2">
      <c r="J550" s="3"/>
    </row>
    <row r="551" spans="10:10" x14ac:dyDescent="0.2">
      <c r="J551" s="3"/>
    </row>
    <row r="552" spans="10:10" x14ac:dyDescent="0.2">
      <c r="J552" s="3"/>
    </row>
    <row r="553" spans="10:10" x14ac:dyDescent="0.2">
      <c r="J553" s="3"/>
    </row>
    <row r="554" spans="10:10" x14ac:dyDescent="0.2">
      <c r="J554" s="3"/>
    </row>
    <row r="555" spans="10:10" x14ac:dyDescent="0.2">
      <c r="J555" s="3"/>
    </row>
    <row r="556" spans="10:10" x14ac:dyDescent="0.2">
      <c r="J556" s="3"/>
    </row>
    <row r="557" spans="10:10" x14ac:dyDescent="0.2">
      <c r="J557" s="3"/>
    </row>
    <row r="558" spans="10:10" x14ac:dyDescent="0.2">
      <c r="J558" s="3"/>
    </row>
    <row r="559" spans="10:10" x14ac:dyDescent="0.2">
      <c r="J559" s="3"/>
    </row>
    <row r="560" spans="10:10" x14ac:dyDescent="0.2">
      <c r="J560" s="3"/>
    </row>
    <row r="561" spans="10:10" x14ac:dyDescent="0.2">
      <c r="J561" s="3"/>
    </row>
    <row r="562" spans="10:10" x14ac:dyDescent="0.2">
      <c r="J562" s="3"/>
    </row>
    <row r="563" spans="10:10" x14ac:dyDescent="0.2">
      <c r="J563" s="3"/>
    </row>
    <row r="564" spans="10:10" x14ac:dyDescent="0.2">
      <c r="J564" s="3"/>
    </row>
    <row r="565" spans="10:10" x14ac:dyDescent="0.2">
      <c r="J565" s="3"/>
    </row>
    <row r="566" spans="10:10" x14ac:dyDescent="0.2">
      <c r="J566" s="3"/>
    </row>
    <row r="567" spans="10:10" x14ac:dyDescent="0.2">
      <c r="J567" s="3"/>
    </row>
    <row r="568" spans="10:10" x14ac:dyDescent="0.2">
      <c r="J568" s="3"/>
    </row>
    <row r="569" spans="10:10" x14ac:dyDescent="0.2">
      <c r="J569" s="3"/>
    </row>
    <row r="570" spans="10:10" x14ac:dyDescent="0.2">
      <c r="J570" s="3"/>
    </row>
    <row r="571" spans="10:10" x14ac:dyDescent="0.2">
      <c r="J571" s="3"/>
    </row>
    <row r="572" spans="10:10" x14ac:dyDescent="0.2">
      <c r="J572" s="3"/>
    </row>
    <row r="573" spans="10:10" x14ac:dyDescent="0.2">
      <c r="J573" s="3"/>
    </row>
    <row r="574" spans="10:10" x14ac:dyDescent="0.2">
      <c r="J574" s="3"/>
    </row>
    <row r="575" spans="10:10" x14ac:dyDescent="0.2">
      <c r="J575" s="3"/>
    </row>
    <row r="576" spans="10:10" x14ac:dyDescent="0.2">
      <c r="J576" s="3"/>
    </row>
    <row r="577" spans="10:10" x14ac:dyDescent="0.2">
      <c r="J577" s="3"/>
    </row>
    <row r="578" spans="10:10" x14ac:dyDescent="0.2">
      <c r="J578" s="3"/>
    </row>
    <row r="579" spans="10:10" x14ac:dyDescent="0.2">
      <c r="J579" s="3"/>
    </row>
    <row r="580" spans="10:10" x14ac:dyDescent="0.2">
      <c r="J580" s="3"/>
    </row>
    <row r="581" spans="10:10" x14ac:dyDescent="0.2">
      <c r="J581" s="3"/>
    </row>
    <row r="582" spans="10:10" x14ac:dyDescent="0.2">
      <c r="J582" s="3"/>
    </row>
    <row r="583" spans="10:10" x14ac:dyDescent="0.2">
      <c r="J583" s="3"/>
    </row>
    <row r="584" spans="10:10" x14ac:dyDescent="0.2">
      <c r="J584" s="3"/>
    </row>
    <row r="585" spans="10:10" x14ac:dyDescent="0.2">
      <c r="J585" s="3"/>
    </row>
    <row r="586" spans="10:10" x14ac:dyDescent="0.2">
      <c r="J586" s="3"/>
    </row>
    <row r="587" spans="10:10" x14ac:dyDescent="0.2">
      <c r="J587" s="3"/>
    </row>
    <row r="588" spans="10:10" x14ac:dyDescent="0.2">
      <c r="J588" s="3"/>
    </row>
    <row r="589" spans="10:10" x14ac:dyDescent="0.2">
      <c r="J589" s="3"/>
    </row>
    <row r="590" spans="10:10" x14ac:dyDescent="0.2">
      <c r="J590" s="3"/>
    </row>
    <row r="591" spans="10:10" x14ac:dyDescent="0.2">
      <c r="J591" s="3"/>
    </row>
    <row r="592" spans="10:10" x14ac:dyDescent="0.2">
      <c r="J592" s="3"/>
    </row>
    <row r="593" spans="10:10" x14ac:dyDescent="0.2">
      <c r="J593" s="3"/>
    </row>
    <row r="594" spans="10:10" x14ac:dyDescent="0.2">
      <c r="J594" s="3"/>
    </row>
    <row r="595" spans="10:10" x14ac:dyDescent="0.2">
      <c r="J595" s="3"/>
    </row>
    <row r="596" spans="10:10" x14ac:dyDescent="0.2">
      <c r="J596" s="3"/>
    </row>
    <row r="597" spans="10:10" x14ac:dyDescent="0.2">
      <c r="J597" s="3"/>
    </row>
    <row r="598" spans="10:10" x14ac:dyDescent="0.2">
      <c r="J598" s="3"/>
    </row>
    <row r="599" spans="10:10" x14ac:dyDescent="0.2">
      <c r="J599" s="3"/>
    </row>
    <row r="600" spans="10:10" x14ac:dyDescent="0.2">
      <c r="J600" s="3"/>
    </row>
    <row r="601" spans="10:10" x14ac:dyDescent="0.2">
      <c r="J601" s="3"/>
    </row>
    <row r="602" spans="10:10" x14ac:dyDescent="0.2">
      <c r="J602" s="3"/>
    </row>
    <row r="603" spans="10:10" x14ac:dyDescent="0.2">
      <c r="J603" s="3"/>
    </row>
    <row r="604" spans="10:10" x14ac:dyDescent="0.2">
      <c r="J604" s="3"/>
    </row>
    <row r="605" spans="10:10" x14ac:dyDescent="0.2">
      <c r="J605" s="3"/>
    </row>
    <row r="606" spans="10:10" x14ac:dyDescent="0.2">
      <c r="J606" s="3"/>
    </row>
    <row r="607" spans="10:10" x14ac:dyDescent="0.2">
      <c r="J607" s="3"/>
    </row>
    <row r="608" spans="10:10" x14ac:dyDescent="0.2">
      <c r="J608" s="3"/>
    </row>
    <row r="609" spans="10:10" x14ac:dyDescent="0.2">
      <c r="J609" s="3"/>
    </row>
    <row r="610" spans="10:10" x14ac:dyDescent="0.2">
      <c r="J610" s="3"/>
    </row>
    <row r="611" spans="10:10" x14ac:dyDescent="0.2">
      <c r="J611" s="3"/>
    </row>
    <row r="612" spans="10:10" x14ac:dyDescent="0.2">
      <c r="J612" s="3"/>
    </row>
    <row r="613" spans="10:10" x14ac:dyDescent="0.2">
      <c r="J613" s="3"/>
    </row>
    <row r="614" spans="10:10" x14ac:dyDescent="0.2">
      <c r="J614" s="3"/>
    </row>
    <row r="615" spans="10:10" x14ac:dyDescent="0.2">
      <c r="J615" s="3"/>
    </row>
    <row r="616" spans="10:10" x14ac:dyDescent="0.2">
      <c r="J616" s="3"/>
    </row>
    <row r="617" spans="10:10" x14ac:dyDescent="0.2">
      <c r="J617" s="3"/>
    </row>
    <row r="618" spans="10:10" x14ac:dyDescent="0.2">
      <c r="J618" s="3"/>
    </row>
    <row r="619" spans="10:10" x14ac:dyDescent="0.2">
      <c r="J619" s="3"/>
    </row>
    <row r="620" spans="10:10" x14ac:dyDescent="0.2">
      <c r="J620" s="3"/>
    </row>
    <row r="621" spans="10:10" x14ac:dyDescent="0.2">
      <c r="J621" s="3"/>
    </row>
    <row r="622" spans="10:10" x14ac:dyDescent="0.2">
      <c r="J622" s="3"/>
    </row>
    <row r="623" spans="10:10" x14ac:dyDescent="0.2">
      <c r="J623" s="3"/>
    </row>
    <row r="624" spans="10:10" x14ac:dyDescent="0.2">
      <c r="J624" s="3"/>
    </row>
    <row r="625" spans="10:10" x14ac:dyDescent="0.2">
      <c r="J625" s="3"/>
    </row>
    <row r="626" spans="10:10" x14ac:dyDescent="0.2">
      <c r="J626" s="3"/>
    </row>
    <row r="627" spans="10:10" x14ac:dyDescent="0.2">
      <c r="J627" s="3"/>
    </row>
    <row r="628" spans="10:10" x14ac:dyDescent="0.2">
      <c r="J628" s="3"/>
    </row>
    <row r="629" spans="10:10" x14ac:dyDescent="0.2">
      <c r="J629" s="3"/>
    </row>
    <row r="630" spans="10:10" x14ac:dyDescent="0.2">
      <c r="J630" s="3"/>
    </row>
    <row r="631" spans="10:10" x14ac:dyDescent="0.2">
      <c r="J631" s="3"/>
    </row>
    <row r="632" spans="10:10" x14ac:dyDescent="0.2">
      <c r="J632" s="3"/>
    </row>
    <row r="633" spans="10:10" x14ac:dyDescent="0.2">
      <c r="J633" s="3"/>
    </row>
    <row r="634" spans="10:10" x14ac:dyDescent="0.2">
      <c r="J634" s="3"/>
    </row>
    <row r="635" spans="10:10" x14ac:dyDescent="0.2">
      <c r="J635" s="3"/>
    </row>
    <row r="636" spans="10:10" x14ac:dyDescent="0.2">
      <c r="J636" s="3"/>
    </row>
    <row r="637" spans="10:10" x14ac:dyDescent="0.2">
      <c r="J637" s="3"/>
    </row>
    <row r="638" spans="10:10" x14ac:dyDescent="0.2">
      <c r="J638" s="3"/>
    </row>
    <row r="639" spans="10:10" x14ac:dyDescent="0.2">
      <c r="J639" s="3"/>
    </row>
    <row r="640" spans="10:10" x14ac:dyDescent="0.2">
      <c r="J640" s="3"/>
    </row>
    <row r="641" spans="10:10" x14ac:dyDescent="0.2">
      <c r="J641" s="3"/>
    </row>
    <row r="642" spans="10:10" x14ac:dyDescent="0.2">
      <c r="J642" s="3"/>
    </row>
    <row r="643" spans="10:10" x14ac:dyDescent="0.2">
      <c r="J643" s="3"/>
    </row>
    <row r="644" spans="10:10" x14ac:dyDescent="0.2">
      <c r="J644" s="3"/>
    </row>
    <row r="645" spans="10:10" x14ac:dyDescent="0.2">
      <c r="J645" s="3"/>
    </row>
    <row r="646" spans="10:10" x14ac:dyDescent="0.2">
      <c r="J646" s="3"/>
    </row>
    <row r="647" spans="10:10" x14ac:dyDescent="0.2">
      <c r="J647" s="3"/>
    </row>
    <row r="648" spans="10:10" x14ac:dyDescent="0.2">
      <c r="J648" s="3"/>
    </row>
    <row r="649" spans="10:10" x14ac:dyDescent="0.2">
      <c r="J649" s="3"/>
    </row>
    <row r="650" spans="10:10" x14ac:dyDescent="0.2">
      <c r="J650" s="3"/>
    </row>
    <row r="651" spans="10:10" x14ac:dyDescent="0.2">
      <c r="J651" s="3"/>
    </row>
    <row r="652" spans="10:10" x14ac:dyDescent="0.2">
      <c r="J652" s="3"/>
    </row>
    <row r="653" spans="10:10" x14ac:dyDescent="0.2">
      <c r="J653" s="3"/>
    </row>
    <row r="654" spans="10:10" x14ac:dyDescent="0.2">
      <c r="J654" s="3"/>
    </row>
    <row r="655" spans="10:10" x14ac:dyDescent="0.2">
      <c r="J655" s="3"/>
    </row>
    <row r="656" spans="10:10" x14ac:dyDescent="0.2">
      <c r="J656" s="3"/>
    </row>
    <row r="657" spans="10:10" x14ac:dyDescent="0.2">
      <c r="J657" s="3"/>
    </row>
    <row r="658" spans="10:10" x14ac:dyDescent="0.2">
      <c r="J658" s="3"/>
    </row>
    <row r="659" spans="10:10" x14ac:dyDescent="0.2">
      <c r="J659" s="3"/>
    </row>
    <row r="660" spans="10:10" x14ac:dyDescent="0.2">
      <c r="J660" s="3"/>
    </row>
    <row r="661" spans="10:10" x14ac:dyDescent="0.2">
      <c r="J661" s="3"/>
    </row>
    <row r="662" spans="10:10" x14ac:dyDescent="0.2">
      <c r="J662" s="3"/>
    </row>
    <row r="663" spans="10:10" x14ac:dyDescent="0.2">
      <c r="J663" s="3"/>
    </row>
    <row r="664" spans="10:10" x14ac:dyDescent="0.2">
      <c r="J664" s="3"/>
    </row>
    <row r="665" spans="10:10" x14ac:dyDescent="0.2">
      <c r="J665" s="3"/>
    </row>
    <row r="666" spans="10:10" x14ac:dyDescent="0.2">
      <c r="J666" s="3"/>
    </row>
    <row r="667" spans="10:10" x14ac:dyDescent="0.2">
      <c r="J667" s="3"/>
    </row>
    <row r="668" spans="10:10" x14ac:dyDescent="0.2">
      <c r="J668" s="3"/>
    </row>
    <row r="669" spans="10:10" x14ac:dyDescent="0.2">
      <c r="J669" s="3"/>
    </row>
    <row r="670" spans="10:10" x14ac:dyDescent="0.2">
      <c r="J670" s="3"/>
    </row>
    <row r="671" spans="10:10" x14ac:dyDescent="0.2">
      <c r="J671" s="3"/>
    </row>
    <row r="672" spans="10:10" x14ac:dyDescent="0.2">
      <c r="J672" s="3"/>
    </row>
    <row r="673" spans="10:10" x14ac:dyDescent="0.2">
      <c r="J673" s="3"/>
    </row>
  </sheetData>
  <mergeCells count="5">
    <mergeCell ref="G5:L5"/>
    <mergeCell ref="G6:I6"/>
    <mergeCell ref="J6:L6"/>
    <mergeCell ref="A18:E18"/>
    <mergeCell ref="A19:E19"/>
  </mergeCells>
  <pageMargins left="0.25" right="0.25" top="0.75" bottom="0.75" header="0.3" footer="0.3"/>
  <pageSetup scale="76" fitToHeight="0" orientation="landscape" r:id="rId1"/>
  <headerFooter alignWithMargins="0">
    <oddHeader>&amp;L&amp;"Arial,Bold Italic"&amp;12CITY OF FRIENDSWOOD
TECHNICAL SPECIFICATIONS&amp;R&amp;"Arial,Italic"&amp;12CONTRACTOR
PAY APPLICATION</oddHeader>
    <oddFooter>&amp;L
&amp;"Arial,Bold Italic"City of Friendswood&amp;C
&amp;"Arial,Bold Italic"&amp;12 00515-&amp;P&amp;R&amp;"Arial,Bold Italic"Revised:  May 27, 2022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0708D-A919-4663-9732-9C38D7866617}">
  <sheetPr>
    <pageSetUpPr fitToPage="1"/>
  </sheetPr>
  <dimension ref="A1:N673"/>
  <sheetViews>
    <sheetView zoomScale="75" zoomScaleNormal="75" workbookViewId="0"/>
  </sheetViews>
  <sheetFormatPr defaultColWidth="9.140625" defaultRowHeight="12.75" x14ac:dyDescent="0.2"/>
  <cols>
    <col min="1" max="1" width="5.85546875" style="1" bestFit="1" customWidth="1"/>
    <col min="2" max="2" width="39.42578125" style="22" bestFit="1" customWidth="1"/>
    <col min="3" max="3" width="6.42578125" style="72" customWidth="1"/>
    <col min="4" max="4" width="6.42578125" style="72" bestFit="1" customWidth="1"/>
    <col min="5" max="5" width="10.28515625" style="3" customWidth="1"/>
    <col min="6" max="6" width="14" style="3" customWidth="1"/>
    <col min="7" max="7" width="6.7109375" style="3" customWidth="1"/>
    <col min="8" max="8" width="9.7109375" style="40" bestFit="1" customWidth="1"/>
    <col min="9" max="9" width="6.7109375" style="40" customWidth="1"/>
    <col min="10" max="10" width="15.140625" style="40" customWidth="1"/>
    <col min="11" max="13" width="15.140625" style="3" customWidth="1"/>
    <col min="14" max="14" width="11" style="30" bestFit="1" customWidth="1"/>
    <col min="15" max="16" width="9.140625" style="1"/>
    <col min="17" max="17" width="11.5703125" style="1" customWidth="1"/>
    <col min="18" max="18" width="13.28515625" style="1" bestFit="1" customWidth="1"/>
    <col min="19" max="19" width="17.140625" style="1" customWidth="1"/>
    <col min="20" max="22" width="9.140625" style="1"/>
    <col min="23" max="23" width="3.85546875" style="1" customWidth="1"/>
    <col min="24" max="24" width="13.140625" style="1" customWidth="1"/>
    <col min="25" max="25" width="18.140625" style="1" customWidth="1"/>
    <col min="26" max="16384" width="9.140625" style="1"/>
  </cols>
  <sheetData>
    <row r="1" spans="1:14" ht="15.75" x14ac:dyDescent="0.25">
      <c r="A1" s="63" t="str">
        <f>Info!B2</f>
        <v>Enter Contractor Name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2"/>
      <c r="M1" s="62"/>
      <c r="N1" s="62" t="str">
        <f>Info!B1</f>
        <v>Enter Project Name</v>
      </c>
    </row>
    <row r="2" spans="1:14" s="61" customFormat="1" ht="15.75" x14ac:dyDescent="0.25">
      <c r="A2" s="63" t="str">
        <f>Info!B3</f>
        <v>Enter Contractor Address</v>
      </c>
      <c r="B2" s="64"/>
      <c r="C2" s="64"/>
      <c r="D2" s="64"/>
      <c r="E2" s="64"/>
      <c r="F2" s="64"/>
      <c r="G2" s="64"/>
      <c r="H2" s="64"/>
      <c r="I2" s="64"/>
      <c r="J2" s="64"/>
      <c r="K2" s="64"/>
      <c r="M2" s="75"/>
      <c r="N2" s="71" t="s">
        <v>45</v>
      </c>
    </row>
    <row r="3" spans="1:14" ht="15.75" x14ac:dyDescent="0.25">
      <c r="A3" s="63" t="str">
        <f>Info!B4</f>
        <v>Enter Contractor City, State and Zip Code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6"/>
      <c r="M3" s="75"/>
      <c r="N3" s="71" t="s">
        <v>35</v>
      </c>
    </row>
    <row r="4" spans="1:14" ht="16.5" thickBot="1" x14ac:dyDescent="0.3">
      <c r="A4" s="63" t="str">
        <f>Info!B5</f>
        <v>Enter Contractor Phone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6"/>
      <c r="N4" s="66" t="s">
        <v>55</v>
      </c>
    </row>
    <row r="5" spans="1:14" x14ac:dyDescent="0.2">
      <c r="A5" s="4"/>
      <c r="B5" s="42"/>
      <c r="C5" s="45"/>
      <c r="D5" s="45"/>
      <c r="E5" s="27"/>
      <c r="F5" s="27"/>
      <c r="G5" s="100" t="s">
        <v>11</v>
      </c>
      <c r="H5" s="101"/>
      <c r="I5" s="101"/>
      <c r="J5" s="101"/>
      <c r="K5" s="101"/>
      <c r="L5" s="102"/>
      <c r="M5" s="68" t="s">
        <v>2</v>
      </c>
      <c r="N5" s="69" t="s">
        <v>27</v>
      </c>
    </row>
    <row r="6" spans="1:14" x14ac:dyDescent="0.2">
      <c r="A6" s="5" t="s">
        <v>5</v>
      </c>
      <c r="B6" s="6" t="s">
        <v>6</v>
      </c>
      <c r="C6" s="6" t="s">
        <v>13</v>
      </c>
      <c r="D6" s="6" t="s">
        <v>14</v>
      </c>
      <c r="E6" s="28" t="s">
        <v>15</v>
      </c>
      <c r="F6" s="28" t="s">
        <v>0</v>
      </c>
      <c r="G6" s="94" t="s">
        <v>22</v>
      </c>
      <c r="H6" s="95"/>
      <c r="I6" s="96"/>
      <c r="J6" s="97" t="s">
        <v>25</v>
      </c>
      <c r="K6" s="98"/>
      <c r="L6" s="99"/>
      <c r="M6" s="70" t="s">
        <v>12</v>
      </c>
      <c r="N6" s="56" t="s">
        <v>3</v>
      </c>
    </row>
    <row r="7" spans="1:14" ht="13.5" thickBot="1" x14ac:dyDescent="0.25">
      <c r="A7" s="7" t="s">
        <v>6</v>
      </c>
      <c r="B7" s="8" t="s">
        <v>8</v>
      </c>
      <c r="C7" s="8"/>
      <c r="D7" s="8"/>
      <c r="E7" s="29" t="s">
        <v>16</v>
      </c>
      <c r="F7" s="29" t="s">
        <v>7</v>
      </c>
      <c r="G7" s="46" t="s">
        <v>23</v>
      </c>
      <c r="H7" s="21" t="s">
        <v>24</v>
      </c>
      <c r="I7" s="46" t="s">
        <v>2</v>
      </c>
      <c r="J7" s="29" t="s">
        <v>1</v>
      </c>
      <c r="K7" s="29" t="s">
        <v>24</v>
      </c>
      <c r="L7" s="29" t="s">
        <v>26</v>
      </c>
      <c r="M7" s="57" t="s">
        <v>4</v>
      </c>
      <c r="N7" s="51" t="s">
        <v>10</v>
      </c>
    </row>
    <row r="8" spans="1:14" ht="12.75" customHeight="1" x14ac:dyDescent="0.2">
      <c r="A8" s="9">
        <f>'Schedule of Values'!A2</f>
        <v>1</v>
      </c>
      <c r="B8" s="41">
        <f>'Schedule of Values'!B2</f>
        <v>0</v>
      </c>
      <c r="C8" s="23">
        <f>'Schedule of Values'!C2</f>
        <v>0</v>
      </c>
      <c r="D8" s="23">
        <f>'Schedule of Values'!D2</f>
        <v>0</v>
      </c>
      <c r="E8" s="24">
        <f>'Schedule of Values'!E2</f>
        <v>0</v>
      </c>
      <c r="F8" s="24">
        <f>'Schedule of Values'!F2</f>
        <v>0</v>
      </c>
      <c r="G8" s="76">
        <f>'App 9'!I8</f>
        <v>0</v>
      </c>
      <c r="H8" s="78"/>
      <c r="I8" s="76">
        <f>G8+H8</f>
        <v>0</v>
      </c>
      <c r="J8" s="77">
        <f>'App 9'!L8</f>
        <v>0</v>
      </c>
      <c r="K8" s="37">
        <f>H8*E8</f>
        <v>0</v>
      </c>
      <c r="L8" s="24">
        <f t="shared" ref="L8:L17" si="0">J8+K8</f>
        <v>0</v>
      </c>
      <c r="M8" s="52">
        <f t="shared" ref="M8:M17" si="1">IF(L8&gt;F8,"ERROR",F8-L8)</f>
        <v>0</v>
      </c>
      <c r="N8" s="53">
        <f t="shared" ref="N8:N17" si="2">IF(F8=0,0,L8/F8)</f>
        <v>0</v>
      </c>
    </row>
    <row r="9" spans="1:14" ht="12.75" customHeight="1" x14ac:dyDescent="0.2">
      <c r="A9" s="10">
        <f>'Schedule of Values'!A3</f>
        <v>2</v>
      </c>
      <c r="B9" s="43">
        <f>'Schedule of Values'!B3</f>
        <v>0</v>
      </c>
      <c r="C9" s="25">
        <f>'Schedule of Values'!C3</f>
        <v>0</v>
      </c>
      <c r="D9" s="25">
        <f>'Schedule of Values'!D3</f>
        <v>0</v>
      </c>
      <c r="E9" s="26">
        <f>'Schedule of Values'!E3</f>
        <v>0</v>
      </c>
      <c r="F9" s="26">
        <f>'Schedule of Values'!F3</f>
        <v>0</v>
      </c>
      <c r="G9" s="48">
        <f>'App 9'!I9</f>
        <v>0</v>
      </c>
      <c r="H9" s="36"/>
      <c r="I9" s="48">
        <f>G9+H9</f>
        <v>0</v>
      </c>
      <c r="J9" s="26">
        <f>'App 9'!L9</f>
        <v>0</v>
      </c>
      <c r="K9" s="32">
        <f>H9*E9</f>
        <v>0</v>
      </c>
      <c r="L9" s="26">
        <f t="shared" si="0"/>
        <v>0</v>
      </c>
      <c r="M9" s="31">
        <f t="shared" si="1"/>
        <v>0</v>
      </c>
      <c r="N9" s="54">
        <f t="shared" si="2"/>
        <v>0</v>
      </c>
    </row>
    <row r="10" spans="1:14" ht="12.75" customHeight="1" x14ac:dyDescent="0.2">
      <c r="A10" s="10">
        <f>'Schedule of Values'!A4</f>
        <v>3</v>
      </c>
      <c r="B10" s="43">
        <f>'Schedule of Values'!B4</f>
        <v>0</v>
      </c>
      <c r="C10" s="25">
        <f>'Schedule of Values'!C4</f>
        <v>0</v>
      </c>
      <c r="D10" s="25">
        <f>'Schedule of Values'!D4</f>
        <v>0</v>
      </c>
      <c r="E10" s="26">
        <f>'Schedule of Values'!E4</f>
        <v>0</v>
      </c>
      <c r="F10" s="26">
        <f>'Schedule of Values'!F4</f>
        <v>0</v>
      </c>
      <c r="G10" s="48">
        <f>'App 9'!I10</f>
        <v>0</v>
      </c>
      <c r="H10" s="36"/>
      <c r="I10" s="48">
        <f t="shared" ref="I10:I17" si="3">G10+H10</f>
        <v>0</v>
      </c>
      <c r="J10" s="26">
        <f>'App 9'!L10</f>
        <v>0</v>
      </c>
      <c r="K10" s="32">
        <f t="shared" ref="K10:K17" si="4">H10*E10</f>
        <v>0</v>
      </c>
      <c r="L10" s="26">
        <f t="shared" si="0"/>
        <v>0</v>
      </c>
      <c r="M10" s="31">
        <f t="shared" si="1"/>
        <v>0</v>
      </c>
      <c r="N10" s="54">
        <f t="shared" si="2"/>
        <v>0</v>
      </c>
    </row>
    <row r="11" spans="1:14" ht="12.75" customHeight="1" x14ac:dyDescent="0.2">
      <c r="A11" s="10">
        <f>'Schedule of Values'!A5</f>
        <v>4</v>
      </c>
      <c r="B11" s="43">
        <f>'Schedule of Values'!B5</f>
        <v>0</v>
      </c>
      <c r="C11" s="25">
        <f>'Schedule of Values'!C5</f>
        <v>0</v>
      </c>
      <c r="D11" s="25">
        <f>'Schedule of Values'!D5</f>
        <v>0</v>
      </c>
      <c r="E11" s="26">
        <f>'Schedule of Values'!E5</f>
        <v>0</v>
      </c>
      <c r="F11" s="26">
        <f>'Schedule of Values'!F5</f>
        <v>0</v>
      </c>
      <c r="G11" s="48">
        <f>'App 9'!I11</f>
        <v>0</v>
      </c>
      <c r="H11" s="36"/>
      <c r="I11" s="48">
        <f t="shared" si="3"/>
        <v>0</v>
      </c>
      <c r="J11" s="26">
        <f>'App 9'!L11</f>
        <v>0</v>
      </c>
      <c r="K11" s="32">
        <f t="shared" si="4"/>
        <v>0</v>
      </c>
      <c r="L11" s="26">
        <f t="shared" si="0"/>
        <v>0</v>
      </c>
      <c r="M11" s="31">
        <f t="shared" si="1"/>
        <v>0</v>
      </c>
      <c r="N11" s="54">
        <f t="shared" si="2"/>
        <v>0</v>
      </c>
    </row>
    <row r="12" spans="1:14" ht="12.75" customHeight="1" x14ac:dyDescent="0.2">
      <c r="A12" s="10">
        <f>'Schedule of Values'!A6</f>
        <v>5</v>
      </c>
      <c r="B12" s="43">
        <f>'Schedule of Values'!B6</f>
        <v>0</v>
      </c>
      <c r="C12" s="25">
        <f>'Schedule of Values'!C6</f>
        <v>0</v>
      </c>
      <c r="D12" s="25">
        <f>'Schedule of Values'!D6</f>
        <v>0</v>
      </c>
      <c r="E12" s="26">
        <f>'Schedule of Values'!E6</f>
        <v>0</v>
      </c>
      <c r="F12" s="26">
        <f>'Schedule of Values'!F6</f>
        <v>0</v>
      </c>
      <c r="G12" s="48">
        <f>'App 9'!I12</f>
        <v>0</v>
      </c>
      <c r="H12" s="36"/>
      <c r="I12" s="48">
        <f t="shared" si="3"/>
        <v>0</v>
      </c>
      <c r="J12" s="26">
        <f>'App 9'!L12</f>
        <v>0</v>
      </c>
      <c r="K12" s="32">
        <f t="shared" si="4"/>
        <v>0</v>
      </c>
      <c r="L12" s="26">
        <f t="shared" si="0"/>
        <v>0</v>
      </c>
      <c r="M12" s="31">
        <f t="shared" si="1"/>
        <v>0</v>
      </c>
      <c r="N12" s="54">
        <f t="shared" si="2"/>
        <v>0</v>
      </c>
    </row>
    <row r="13" spans="1:14" ht="12.75" customHeight="1" x14ac:dyDescent="0.2">
      <c r="A13" s="10">
        <f>'Schedule of Values'!A7</f>
        <v>6</v>
      </c>
      <c r="B13" s="43">
        <f>'Schedule of Values'!B7</f>
        <v>0</v>
      </c>
      <c r="C13" s="25">
        <f>'Schedule of Values'!C7</f>
        <v>0</v>
      </c>
      <c r="D13" s="25">
        <f>'Schedule of Values'!D7</f>
        <v>0</v>
      </c>
      <c r="E13" s="26">
        <f>'Schedule of Values'!E7</f>
        <v>0</v>
      </c>
      <c r="F13" s="26">
        <f>'Schedule of Values'!F7</f>
        <v>0</v>
      </c>
      <c r="G13" s="48">
        <f>'App 9'!I13</f>
        <v>0</v>
      </c>
      <c r="H13" s="36"/>
      <c r="I13" s="48">
        <f t="shared" si="3"/>
        <v>0</v>
      </c>
      <c r="J13" s="26">
        <f>'App 9'!L13</f>
        <v>0</v>
      </c>
      <c r="K13" s="32">
        <f t="shared" si="4"/>
        <v>0</v>
      </c>
      <c r="L13" s="26">
        <f t="shared" si="0"/>
        <v>0</v>
      </c>
      <c r="M13" s="31">
        <f t="shared" si="1"/>
        <v>0</v>
      </c>
      <c r="N13" s="54">
        <f t="shared" si="2"/>
        <v>0</v>
      </c>
    </row>
    <row r="14" spans="1:14" ht="12.75" customHeight="1" x14ac:dyDescent="0.2">
      <c r="A14" s="10">
        <f>'Schedule of Values'!A8</f>
        <v>7</v>
      </c>
      <c r="B14" s="43">
        <f>'Schedule of Values'!B8</f>
        <v>0</v>
      </c>
      <c r="C14" s="25">
        <f>'Schedule of Values'!C8</f>
        <v>0</v>
      </c>
      <c r="D14" s="25">
        <f>'Schedule of Values'!D8</f>
        <v>0</v>
      </c>
      <c r="E14" s="26">
        <f>'Schedule of Values'!E8</f>
        <v>0</v>
      </c>
      <c r="F14" s="26">
        <f>'Schedule of Values'!F8</f>
        <v>0</v>
      </c>
      <c r="G14" s="48">
        <f>'App 9'!I14</f>
        <v>0</v>
      </c>
      <c r="H14" s="36"/>
      <c r="I14" s="48">
        <f t="shared" si="3"/>
        <v>0</v>
      </c>
      <c r="J14" s="26">
        <f>'App 9'!L14</f>
        <v>0</v>
      </c>
      <c r="K14" s="32">
        <f t="shared" si="4"/>
        <v>0</v>
      </c>
      <c r="L14" s="26">
        <f t="shared" si="0"/>
        <v>0</v>
      </c>
      <c r="M14" s="31">
        <f t="shared" si="1"/>
        <v>0</v>
      </c>
      <c r="N14" s="54">
        <f t="shared" si="2"/>
        <v>0</v>
      </c>
    </row>
    <row r="15" spans="1:14" ht="12.75" customHeight="1" x14ac:dyDescent="0.2">
      <c r="A15" s="10">
        <f>'Schedule of Values'!A9</f>
        <v>8</v>
      </c>
      <c r="B15" s="43">
        <f>'Schedule of Values'!B9</f>
        <v>0</v>
      </c>
      <c r="C15" s="25">
        <f>'Schedule of Values'!C9</f>
        <v>0</v>
      </c>
      <c r="D15" s="25">
        <f>'Schedule of Values'!D9</f>
        <v>0</v>
      </c>
      <c r="E15" s="26">
        <f>'Schedule of Values'!E9</f>
        <v>0</v>
      </c>
      <c r="F15" s="26">
        <f>'Schedule of Values'!F9</f>
        <v>0</v>
      </c>
      <c r="G15" s="48">
        <f>'App 9'!I15</f>
        <v>0</v>
      </c>
      <c r="H15" s="36"/>
      <c r="I15" s="48">
        <f t="shared" si="3"/>
        <v>0</v>
      </c>
      <c r="J15" s="26">
        <f>'App 9'!L15</f>
        <v>0</v>
      </c>
      <c r="K15" s="32">
        <f t="shared" si="4"/>
        <v>0</v>
      </c>
      <c r="L15" s="26">
        <f t="shared" si="0"/>
        <v>0</v>
      </c>
      <c r="M15" s="31">
        <f t="shared" si="1"/>
        <v>0</v>
      </c>
      <c r="N15" s="54">
        <f t="shared" si="2"/>
        <v>0</v>
      </c>
    </row>
    <row r="16" spans="1:14" ht="12.75" customHeight="1" x14ac:dyDescent="0.2">
      <c r="A16" s="10" t="str">
        <f>'Schedule of Values'!A10</f>
        <v>CO1</v>
      </c>
      <c r="B16" s="43">
        <f>'Schedule of Values'!B10</f>
        <v>0</v>
      </c>
      <c r="C16" s="25">
        <f>'Schedule of Values'!C10</f>
        <v>0</v>
      </c>
      <c r="D16" s="25">
        <f>'Schedule of Values'!D10</f>
        <v>0</v>
      </c>
      <c r="E16" s="26">
        <f>'Schedule of Values'!E10</f>
        <v>0</v>
      </c>
      <c r="F16" s="26">
        <f>'Schedule of Values'!F10</f>
        <v>0</v>
      </c>
      <c r="G16" s="48">
        <f>'App 9'!I16</f>
        <v>0</v>
      </c>
      <c r="H16" s="36"/>
      <c r="I16" s="48">
        <f t="shared" si="3"/>
        <v>0</v>
      </c>
      <c r="J16" s="26">
        <f>'App 9'!L16</f>
        <v>0</v>
      </c>
      <c r="K16" s="32">
        <f t="shared" si="4"/>
        <v>0</v>
      </c>
      <c r="L16" s="26">
        <f t="shared" si="0"/>
        <v>0</v>
      </c>
      <c r="M16" s="31">
        <f t="shared" si="1"/>
        <v>0</v>
      </c>
      <c r="N16" s="54">
        <f t="shared" si="2"/>
        <v>0</v>
      </c>
    </row>
    <row r="17" spans="1:14" ht="12.75" customHeight="1" x14ac:dyDescent="0.2">
      <c r="A17" s="10" t="str">
        <f>'Schedule of Values'!A11</f>
        <v>CO2</v>
      </c>
      <c r="B17" s="43">
        <f>'Schedule of Values'!B11</f>
        <v>0</v>
      </c>
      <c r="C17" s="25">
        <f>'Schedule of Values'!C11</f>
        <v>0</v>
      </c>
      <c r="D17" s="25">
        <f>'Schedule of Values'!D11</f>
        <v>0</v>
      </c>
      <c r="E17" s="26">
        <f>'Schedule of Values'!E11</f>
        <v>0</v>
      </c>
      <c r="F17" s="26">
        <f>'Schedule of Values'!F11</f>
        <v>0</v>
      </c>
      <c r="G17" s="48">
        <f>'App 9'!I17</f>
        <v>0</v>
      </c>
      <c r="H17" s="36"/>
      <c r="I17" s="48">
        <f t="shared" si="3"/>
        <v>0</v>
      </c>
      <c r="J17" s="26">
        <f>'App 9'!L17</f>
        <v>0</v>
      </c>
      <c r="K17" s="32">
        <f t="shared" si="4"/>
        <v>0</v>
      </c>
      <c r="L17" s="26">
        <f t="shared" si="0"/>
        <v>0</v>
      </c>
      <c r="M17" s="31">
        <f t="shared" si="1"/>
        <v>0</v>
      </c>
      <c r="N17" s="54">
        <f t="shared" si="2"/>
        <v>0</v>
      </c>
    </row>
    <row r="18" spans="1:14" ht="12.75" customHeight="1" x14ac:dyDescent="0.2">
      <c r="A18" s="91" t="s">
        <v>21</v>
      </c>
      <c r="B18" s="92"/>
      <c r="C18" s="92"/>
      <c r="D18" s="92"/>
      <c r="E18" s="93"/>
      <c r="F18" s="26"/>
      <c r="G18" s="39"/>
      <c r="H18" s="39"/>
      <c r="I18" s="39"/>
      <c r="J18" s="26">
        <f>0.05*(SUM(J8:J17))</f>
        <v>0</v>
      </c>
      <c r="K18" s="26">
        <f>0.05*(SUM(K8:K17))</f>
        <v>0</v>
      </c>
      <c r="L18" s="26">
        <f>0.05*(SUM(L8:L17))</f>
        <v>0</v>
      </c>
      <c r="M18" s="31"/>
      <c r="N18" s="54"/>
    </row>
    <row r="19" spans="1:14" ht="13.5" thickBot="1" x14ac:dyDescent="0.25">
      <c r="A19" s="88" t="s">
        <v>9</v>
      </c>
      <c r="B19" s="89"/>
      <c r="C19" s="89"/>
      <c r="D19" s="89"/>
      <c r="E19" s="90"/>
      <c r="F19" s="12">
        <f>SUM(F8:F17)</f>
        <v>0</v>
      </c>
      <c r="G19" s="21"/>
      <c r="H19" s="21"/>
      <c r="I19" s="21"/>
      <c r="J19" s="12">
        <f>(SUM(J8:J17)-J18)</f>
        <v>0</v>
      </c>
      <c r="K19" s="12">
        <f>(SUM(K8:K17)-K18)</f>
        <v>0</v>
      </c>
      <c r="L19" s="12">
        <f>(SUM(L8:L17)-L18)</f>
        <v>0</v>
      </c>
      <c r="M19" s="12">
        <f>F19-L19</f>
        <v>0</v>
      </c>
      <c r="N19" s="55" t="e">
        <f>L19/F19</f>
        <v>#DIV/0!</v>
      </c>
    </row>
    <row r="20" spans="1:14" s="33" customFormat="1" x14ac:dyDescent="0.2">
      <c r="B20" s="44"/>
      <c r="C20" s="34"/>
      <c r="D20" s="34"/>
      <c r="H20" s="34"/>
      <c r="I20" s="34"/>
    </row>
    <row r="21" spans="1:14" s="33" customFormat="1" hidden="1" x14ac:dyDescent="0.2">
      <c r="B21" s="44"/>
      <c r="C21" s="34"/>
      <c r="D21" s="34"/>
      <c r="E21" s="33" t="e">
        <f>Info!#REF!-365</f>
        <v>#REF!</v>
      </c>
      <c r="F21" s="33">
        <v>0</v>
      </c>
      <c r="G21" s="33">
        <f>M2+1</f>
        <v>1</v>
      </c>
      <c r="H21" s="34">
        <f t="shared" ref="H21:H30" si="5">IF(F21=0,0,IF(F21&lt;G21,1,0))</f>
        <v>0</v>
      </c>
    </row>
    <row r="22" spans="1:14" s="33" customFormat="1" hidden="1" x14ac:dyDescent="0.2">
      <c r="B22" s="44"/>
      <c r="C22" s="34"/>
      <c r="D22" s="34"/>
      <c r="E22" s="33" t="e">
        <f>Info!#REF!-365</f>
        <v>#REF!</v>
      </c>
      <c r="F22" s="33">
        <v>0</v>
      </c>
      <c r="G22" s="33">
        <f>G21</f>
        <v>1</v>
      </c>
      <c r="H22" s="34">
        <f t="shared" si="5"/>
        <v>0</v>
      </c>
    </row>
    <row r="23" spans="1:14" s="33" customFormat="1" hidden="1" x14ac:dyDescent="0.2">
      <c r="B23" s="44"/>
      <c r="C23" s="34"/>
      <c r="D23" s="34"/>
      <c r="E23" s="33" t="e">
        <f>Info!#REF!-365</f>
        <v>#REF!</v>
      </c>
      <c r="F23" s="33">
        <v>0</v>
      </c>
      <c r="G23" s="33">
        <f t="shared" ref="G23:G30" si="6">G22</f>
        <v>1</v>
      </c>
      <c r="H23" s="34">
        <f t="shared" si="5"/>
        <v>0</v>
      </c>
    </row>
    <row r="24" spans="1:14" s="33" customFormat="1" hidden="1" x14ac:dyDescent="0.2">
      <c r="B24" s="44"/>
      <c r="C24" s="34"/>
      <c r="D24" s="34"/>
      <c r="E24" s="33" t="e">
        <f>Info!#REF!-365</f>
        <v>#REF!</v>
      </c>
      <c r="F24" s="33">
        <v>0</v>
      </c>
      <c r="G24" s="33">
        <f t="shared" si="6"/>
        <v>1</v>
      </c>
      <c r="H24" s="34">
        <f t="shared" si="5"/>
        <v>0</v>
      </c>
    </row>
    <row r="25" spans="1:14" s="33" customFormat="1" hidden="1" x14ac:dyDescent="0.2">
      <c r="B25" s="44"/>
      <c r="C25" s="34"/>
      <c r="D25" s="34"/>
      <c r="E25" s="33" t="e">
        <f>Info!#REF!-365</f>
        <v>#REF!</v>
      </c>
      <c r="F25" s="33">
        <v>0</v>
      </c>
      <c r="G25" s="33">
        <f t="shared" si="6"/>
        <v>1</v>
      </c>
      <c r="H25" s="34">
        <f t="shared" si="5"/>
        <v>0</v>
      </c>
    </row>
    <row r="26" spans="1:14" s="33" customFormat="1" hidden="1" x14ac:dyDescent="0.2">
      <c r="B26" s="44"/>
      <c r="C26" s="34"/>
      <c r="D26" s="34"/>
      <c r="E26" s="33" t="e">
        <f>Info!#REF!-365</f>
        <v>#REF!</v>
      </c>
      <c r="F26" s="33">
        <v>0</v>
      </c>
      <c r="G26" s="33">
        <f t="shared" si="6"/>
        <v>1</v>
      </c>
      <c r="H26" s="34">
        <f t="shared" si="5"/>
        <v>0</v>
      </c>
    </row>
    <row r="27" spans="1:14" s="33" customFormat="1" hidden="1" x14ac:dyDescent="0.2">
      <c r="B27" s="44"/>
      <c r="C27" s="34"/>
      <c r="D27" s="34"/>
      <c r="E27" s="33" t="e">
        <f>Info!#REF!-365</f>
        <v>#REF!</v>
      </c>
      <c r="F27" s="33">
        <v>0</v>
      </c>
      <c r="G27" s="33">
        <f t="shared" si="6"/>
        <v>1</v>
      </c>
      <c r="H27" s="34">
        <f t="shared" si="5"/>
        <v>0</v>
      </c>
    </row>
    <row r="28" spans="1:14" s="33" customFormat="1" hidden="1" x14ac:dyDescent="0.2">
      <c r="B28" s="44"/>
      <c r="C28" s="34"/>
      <c r="D28" s="34"/>
      <c r="E28" s="33" t="e">
        <f>Info!#REF!-365</f>
        <v>#REF!</v>
      </c>
      <c r="F28" s="33">
        <v>0</v>
      </c>
      <c r="G28" s="33">
        <f t="shared" si="6"/>
        <v>1</v>
      </c>
      <c r="H28" s="34">
        <f t="shared" si="5"/>
        <v>0</v>
      </c>
    </row>
    <row r="29" spans="1:14" s="33" customFormat="1" hidden="1" x14ac:dyDescent="0.2">
      <c r="B29" s="44"/>
      <c r="C29" s="34"/>
      <c r="D29" s="34"/>
      <c r="E29" s="33" t="e">
        <f>Info!#REF!-365</f>
        <v>#REF!</v>
      </c>
      <c r="F29" s="33">
        <v>0</v>
      </c>
      <c r="G29" s="33">
        <f t="shared" si="6"/>
        <v>1</v>
      </c>
      <c r="H29" s="34">
        <f t="shared" si="5"/>
        <v>0</v>
      </c>
    </row>
    <row r="30" spans="1:14" s="33" customFormat="1" hidden="1" x14ac:dyDescent="0.2">
      <c r="B30" s="44"/>
      <c r="C30" s="34"/>
      <c r="D30" s="34"/>
      <c r="E30" s="33" t="e">
        <f>Info!#REF!-365</f>
        <v>#REF!</v>
      </c>
      <c r="F30" s="33">
        <v>0</v>
      </c>
      <c r="G30" s="33">
        <f t="shared" si="6"/>
        <v>1</v>
      </c>
      <c r="H30" s="34">
        <f t="shared" si="5"/>
        <v>0</v>
      </c>
    </row>
    <row r="31" spans="1:14" hidden="1" x14ac:dyDescent="0.2">
      <c r="C31" s="34"/>
      <c r="E31" s="35"/>
      <c r="J31" s="3"/>
    </row>
    <row r="32" spans="1:14" hidden="1" x14ac:dyDescent="0.2">
      <c r="B32" s="22" t="e">
        <f>Info!#REF!</f>
        <v>#REF!</v>
      </c>
      <c r="C32" s="34" t="e">
        <f>IF(Info!#REF!="",0,Info!#REF!)</f>
        <v>#REF!</v>
      </c>
      <c r="D32" s="34">
        <f>M2</f>
        <v>0</v>
      </c>
      <c r="E32" s="34" t="e">
        <f>IF(D32=C32,0,1)</f>
        <v>#REF!</v>
      </c>
      <c r="F32" s="34" t="e">
        <f>IF(AND(E32=1,B32="Working Days"),NETWORKDAYS(C32,D32,#REF!),0)</f>
        <v>#REF!</v>
      </c>
      <c r="G32" s="34" t="e">
        <f>IF(AND(E32=1,B32="Calendar Days"),D32-C32,0)</f>
        <v>#REF!</v>
      </c>
      <c r="H32" s="34" t="e">
        <f>SUM(F32:G32)</f>
        <v>#REF!</v>
      </c>
      <c r="J32" s="3"/>
    </row>
    <row r="33" spans="3:10" x14ac:dyDescent="0.2">
      <c r="C33" s="1"/>
      <c r="J33" s="3"/>
    </row>
    <row r="34" spans="3:10" x14ac:dyDescent="0.2">
      <c r="J34" s="3"/>
    </row>
    <row r="35" spans="3:10" x14ac:dyDescent="0.2">
      <c r="J35" s="3"/>
    </row>
    <row r="36" spans="3:10" x14ac:dyDescent="0.2">
      <c r="J36" s="3"/>
    </row>
    <row r="37" spans="3:10" x14ac:dyDescent="0.2">
      <c r="J37" s="3"/>
    </row>
    <row r="38" spans="3:10" x14ac:dyDescent="0.2">
      <c r="J38" s="3"/>
    </row>
    <row r="39" spans="3:10" x14ac:dyDescent="0.2">
      <c r="J39" s="3"/>
    </row>
    <row r="40" spans="3:10" x14ac:dyDescent="0.2">
      <c r="J40" s="3"/>
    </row>
    <row r="41" spans="3:10" x14ac:dyDescent="0.2">
      <c r="J41" s="3"/>
    </row>
    <row r="42" spans="3:10" x14ac:dyDescent="0.2">
      <c r="J42" s="3"/>
    </row>
    <row r="43" spans="3:10" x14ac:dyDescent="0.2">
      <c r="J43" s="3"/>
    </row>
    <row r="44" spans="3:10" x14ac:dyDescent="0.2">
      <c r="J44" s="3"/>
    </row>
    <row r="45" spans="3:10" x14ac:dyDescent="0.2">
      <c r="J45" s="3"/>
    </row>
    <row r="46" spans="3:10" x14ac:dyDescent="0.2">
      <c r="J46" s="3"/>
    </row>
    <row r="47" spans="3:10" x14ac:dyDescent="0.2">
      <c r="J47" s="3"/>
    </row>
    <row r="48" spans="3:10" x14ac:dyDescent="0.2">
      <c r="J48" s="3"/>
    </row>
    <row r="49" spans="10:10" x14ac:dyDescent="0.2">
      <c r="J49" s="3"/>
    </row>
    <row r="50" spans="10:10" x14ac:dyDescent="0.2">
      <c r="J50" s="3"/>
    </row>
    <row r="51" spans="10:10" x14ac:dyDescent="0.2">
      <c r="J51" s="3"/>
    </row>
    <row r="52" spans="10:10" x14ac:dyDescent="0.2">
      <c r="J52" s="3"/>
    </row>
    <row r="53" spans="10:10" x14ac:dyDescent="0.2">
      <c r="J53" s="3"/>
    </row>
    <row r="54" spans="10:10" x14ac:dyDescent="0.2">
      <c r="J54" s="3"/>
    </row>
    <row r="55" spans="10:10" x14ac:dyDescent="0.2">
      <c r="J55" s="3"/>
    </row>
    <row r="56" spans="10:10" x14ac:dyDescent="0.2">
      <c r="J56" s="3"/>
    </row>
    <row r="57" spans="10:10" x14ac:dyDescent="0.2">
      <c r="J57" s="3"/>
    </row>
    <row r="58" spans="10:10" x14ac:dyDescent="0.2">
      <c r="J58" s="3"/>
    </row>
    <row r="59" spans="10:10" x14ac:dyDescent="0.2">
      <c r="J59" s="3"/>
    </row>
    <row r="60" spans="10:10" x14ac:dyDescent="0.2">
      <c r="J60" s="3"/>
    </row>
    <row r="61" spans="10:10" x14ac:dyDescent="0.2">
      <c r="J61" s="3"/>
    </row>
    <row r="62" spans="10:10" x14ac:dyDescent="0.2">
      <c r="J62" s="3"/>
    </row>
    <row r="63" spans="10:10" x14ac:dyDescent="0.2">
      <c r="J63" s="3"/>
    </row>
    <row r="64" spans="10:10" x14ac:dyDescent="0.2">
      <c r="J64" s="3"/>
    </row>
    <row r="65" spans="10:10" x14ac:dyDescent="0.2">
      <c r="J65" s="3"/>
    </row>
    <row r="66" spans="10:10" x14ac:dyDescent="0.2">
      <c r="J66" s="3"/>
    </row>
    <row r="67" spans="10:10" x14ac:dyDescent="0.2">
      <c r="J67" s="3"/>
    </row>
    <row r="68" spans="10:10" x14ac:dyDescent="0.2">
      <c r="J68" s="3"/>
    </row>
    <row r="69" spans="10:10" x14ac:dyDescent="0.2">
      <c r="J69" s="3"/>
    </row>
    <row r="70" spans="10:10" x14ac:dyDescent="0.2">
      <c r="J70" s="3"/>
    </row>
    <row r="71" spans="10:10" x14ac:dyDescent="0.2">
      <c r="J71" s="3"/>
    </row>
    <row r="72" spans="10:10" x14ac:dyDescent="0.2">
      <c r="J72" s="3"/>
    </row>
    <row r="73" spans="10:10" x14ac:dyDescent="0.2">
      <c r="J73" s="3"/>
    </row>
    <row r="74" spans="10:10" x14ac:dyDescent="0.2">
      <c r="J74" s="3"/>
    </row>
    <row r="75" spans="10:10" x14ac:dyDescent="0.2">
      <c r="J75" s="3"/>
    </row>
    <row r="76" spans="10:10" x14ac:dyDescent="0.2">
      <c r="J76" s="3"/>
    </row>
    <row r="77" spans="10:10" x14ac:dyDescent="0.2">
      <c r="J77" s="3"/>
    </row>
    <row r="78" spans="10:10" x14ac:dyDescent="0.2">
      <c r="J78" s="3"/>
    </row>
    <row r="79" spans="10:10" x14ac:dyDescent="0.2">
      <c r="J79" s="3"/>
    </row>
    <row r="80" spans="10:10" x14ac:dyDescent="0.2">
      <c r="J80" s="3"/>
    </row>
    <row r="81" spans="10:10" x14ac:dyDescent="0.2">
      <c r="J81" s="3"/>
    </row>
    <row r="82" spans="10:10" x14ac:dyDescent="0.2">
      <c r="J82" s="3"/>
    </row>
    <row r="83" spans="10:10" x14ac:dyDescent="0.2">
      <c r="J83" s="3"/>
    </row>
    <row r="84" spans="10:10" x14ac:dyDescent="0.2">
      <c r="J84" s="3"/>
    </row>
    <row r="85" spans="10:10" x14ac:dyDescent="0.2">
      <c r="J85" s="3"/>
    </row>
    <row r="86" spans="10:10" x14ac:dyDescent="0.2">
      <c r="J86" s="3"/>
    </row>
    <row r="87" spans="10:10" x14ac:dyDescent="0.2">
      <c r="J87" s="3"/>
    </row>
    <row r="88" spans="10:10" x14ac:dyDescent="0.2">
      <c r="J88" s="3"/>
    </row>
    <row r="89" spans="10:10" x14ac:dyDescent="0.2">
      <c r="J89" s="3"/>
    </row>
    <row r="90" spans="10:10" x14ac:dyDescent="0.2">
      <c r="J90" s="3"/>
    </row>
    <row r="91" spans="10:10" x14ac:dyDescent="0.2">
      <c r="J91" s="3"/>
    </row>
    <row r="92" spans="10:10" x14ac:dyDescent="0.2">
      <c r="J92" s="3"/>
    </row>
    <row r="93" spans="10:10" x14ac:dyDescent="0.2">
      <c r="J93" s="3"/>
    </row>
    <row r="94" spans="10:10" x14ac:dyDescent="0.2">
      <c r="J94" s="3"/>
    </row>
    <row r="95" spans="10:10" x14ac:dyDescent="0.2">
      <c r="J95" s="3"/>
    </row>
    <row r="96" spans="10:10" x14ac:dyDescent="0.2">
      <c r="J96" s="3"/>
    </row>
    <row r="97" spans="10:10" x14ac:dyDescent="0.2">
      <c r="J97" s="3"/>
    </row>
    <row r="98" spans="10:10" x14ac:dyDescent="0.2">
      <c r="J98" s="3"/>
    </row>
    <row r="99" spans="10:10" x14ac:dyDescent="0.2">
      <c r="J99" s="3"/>
    </row>
    <row r="100" spans="10:10" x14ac:dyDescent="0.2">
      <c r="J100" s="3"/>
    </row>
    <row r="101" spans="10:10" x14ac:dyDescent="0.2">
      <c r="J101" s="3"/>
    </row>
    <row r="102" spans="10:10" x14ac:dyDescent="0.2">
      <c r="J102" s="3"/>
    </row>
    <row r="103" spans="10:10" x14ac:dyDescent="0.2">
      <c r="J103" s="3"/>
    </row>
    <row r="104" spans="10:10" x14ac:dyDescent="0.2">
      <c r="J104" s="3"/>
    </row>
    <row r="105" spans="10:10" x14ac:dyDescent="0.2">
      <c r="J105" s="3"/>
    </row>
    <row r="106" spans="10:10" x14ac:dyDescent="0.2">
      <c r="J106" s="3"/>
    </row>
    <row r="107" spans="10:10" x14ac:dyDescent="0.2">
      <c r="J107" s="3"/>
    </row>
    <row r="108" spans="10:10" x14ac:dyDescent="0.2">
      <c r="J108" s="3"/>
    </row>
    <row r="109" spans="10:10" x14ac:dyDescent="0.2">
      <c r="J109" s="3"/>
    </row>
    <row r="110" spans="10:10" x14ac:dyDescent="0.2">
      <c r="J110" s="3"/>
    </row>
    <row r="111" spans="10:10" x14ac:dyDescent="0.2">
      <c r="J111" s="3"/>
    </row>
    <row r="112" spans="10:10" x14ac:dyDescent="0.2">
      <c r="J112" s="3"/>
    </row>
    <row r="113" spans="10:10" x14ac:dyDescent="0.2">
      <c r="J113" s="3"/>
    </row>
    <row r="114" spans="10:10" x14ac:dyDescent="0.2">
      <c r="J114" s="3"/>
    </row>
    <row r="115" spans="10:10" x14ac:dyDescent="0.2">
      <c r="J115" s="3"/>
    </row>
    <row r="116" spans="10:10" x14ac:dyDescent="0.2">
      <c r="J116" s="3"/>
    </row>
    <row r="117" spans="10:10" x14ac:dyDescent="0.2">
      <c r="J117" s="3"/>
    </row>
    <row r="118" spans="10:10" x14ac:dyDescent="0.2">
      <c r="J118" s="3"/>
    </row>
    <row r="119" spans="10:10" x14ac:dyDescent="0.2">
      <c r="J119" s="3"/>
    </row>
    <row r="120" spans="10:10" x14ac:dyDescent="0.2">
      <c r="J120" s="3"/>
    </row>
    <row r="121" spans="10:10" x14ac:dyDescent="0.2">
      <c r="J121" s="3"/>
    </row>
    <row r="122" spans="10:10" x14ac:dyDescent="0.2">
      <c r="J122" s="3"/>
    </row>
    <row r="123" spans="10:10" x14ac:dyDescent="0.2">
      <c r="J123" s="3"/>
    </row>
    <row r="124" spans="10:10" x14ac:dyDescent="0.2">
      <c r="J124" s="3"/>
    </row>
    <row r="125" spans="10:10" x14ac:dyDescent="0.2">
      <c r="J125" s="3"/>
    </row>
    <row r="126" spans="10:10" x14ac:dyDescent="0.2">
      <c r="J126" s="3"/>
    </row>
    <row r="127" spans="10:10" x14ac:dyDescent="0.2">
      <c r="J127" s="3"/>
    </row>
    <row r="128" spans="10:10" x14ac:dyDescent="0.2">
      <c r="J128" s="3"/>
    </row>
    <row r="129" spans="10:10" x14ac:dyDescent="0.2">
      <c r="J129" s="3"/>
    </row>
    <row r="130" spans="10:10" x14ac:dyDescent="0.2">
      <c r="J130" s="3"/>
    </row>
    <row r="131" spans="10:10" x14ac:dyDescent="0.2">
      <c r="J131" s="3"/>
    </row>
    <row r="132" spans="10:10" x14ac:dyDescent="0.2">
      <c r="J132" s="3"/>
    </row>
    <row r="133" spans="10:10" x14ac:dyDescent="0.2">
      <c r="J133" s="3"/>
    </row>
    <row r="134" spans="10:10" x14ac:dyDescent="0.2">
      <c r="J134" s="3"/>
    </row>
    <row r="135" spans="10:10" x14ac:dyDescent="0.2">
      <c r="J135" s="3"/>
    </row>
    <row r="136" spans="10:10" x14ac:dyDescent="0.2">
      <c r="J136" s="3"/>
    </row>
    <row r="137" spans="10:10" x14ac:dyDescent="0.2">
      <c r="J137" s="3"/>
    </row>
    <row r="138" spans="10:10" x14ac:dyDescent="0.2">
      <c r="J138" s="3"/>
    </row>
    <row r="139" spans="10:10" x14ac:dyDescent="0.2">
      <c r="J139" s="3"/>
    </row>
    <row r="140" spans="10:10" x14ac:dyDescent="0.2">
      <c r="J140" s="3"/>
    </row>
    <row r="141" spans="10:10" x14ac:dyDescent="0.2">
      <c r="J141" s="3"/>
    </row>
    <row r="142" spans="10:10" x14ac:dyDescent="0.2">
      <c r="J142" s="3"/>
    </row>
    <row r="143" spans="10:10" x14ac:dyDescent="0.2">
      <c r="J143" s="3"/>
    </row>
    <row r="144" spans="10:10" x14ac:dyDescent="0.2">
      <c r="J144" s="3"/>
    </row>
    <row r="145" spans="10:10" x14ac:dyDescent="0.2">
      <c r="J145" s="3"/>
    </row>
    <row r="146" spans="10:10" x14ac:dyDescent="0.2">
      <c r="J146" s="3"/>
    </row>
    <row r="147" spans="10:10" x14ac:dyDescent="0.2">
      <c r="J147" s="3"/>
    </row>
    <row r="148" spans="10:10" x14ac:dyDescent="0.2">
      <c r="J148" s="3"/>
    </row>
    <row r="149" spans="10:10" x14ac:dyDescent="0.2">
      <c r="J149" s="3"/>
    </row>
    <row r="150" spans="10:10" x14ac:dyDescent="0.2">
      <c r="J150" s="3"/>
    </row>
    <row r="151" spans="10:10" x14ac:dyDescent="0.2">
      <c r="J151" s="3"/>
    </row>
    <row r="152" spans="10:10" x14ac:dyDescent="0.2">
      <c r="J152" s="3"/>
    </row>
    <row r="153" spans="10:10" x14ac:dyDescent="0.2">
      <c r="J153" s="3"/>
    </row>
    <row r="154" spans="10:10" x14ac:dyDescent="0.2">
      <c r="J154" s="3"/>
    </row>
    <row r="155" spans="10:10" x14ac:dyDescent="0.2">
      <c r="J155" s="3"/>
    </row>
    <row r="156" spans="10:10" x14ac:dyDescent="0.2">
      <c r="J156" s="3"/>
    </row>
    <row r="157" spans="10:10" x14ac:dyDescent="0.2">
      <c r="J157" s="3"/>
    </row>
    <row r="158" spans="10:10" x14ac:dyDescent="0.2">
      <c r="J158" s="3"/>
    </row>
    <row r="159" spans="10:10" x14ac:dyDescent="0.2">
      <c r="J159" s="3"/>
    </row>
    <row r="160" spans="10:10" x14ac:dyDescent="0.2">
      <c r="J160" s="3"/>
    </row>
    <row r="161" spans="10:10" x14ac:dyDescent="0.2">
      <c r="J161" s="3"/>
    </row>
    <row r="162" spans="10:10" x14ac:dyDescent="0.2">
      <c r="J162" s="3"/>
    </row>
    <row r="163" spans="10:10" x14ac:dyDescent="0.2">
      <c r="J163" s="3"/>
    </row>
    <row r="164" spans="10:10" x14ac:dyDescent="0.2">
      <c r="J164" s="3"/>
    </row>
    <row r="165" spans="10:10" x14ac:dyDescent="0.2">
      <c r="J165" s="3"/>
    </row>
    <row r="166" spans="10:10" x14ac:dyDescent="0.2">
      <c r="J166" s="3"/>
    </row>
    <row r="167" spans="10:10" x14ac:dyDescent="0.2">
      <c r="J167" s="3"/>
    </row>
    <row r="168" spans="10:10" x14ac:dyDescent="0.2">
      <c r="J168" s="3"/>
    </row>
    <row r="169" spans="10:10" x14ac:dyDescent="0.2">
      <c r="J169" s="3"/>
    </row>
    <row r="170" spans="10:10" x14ac:dyDescent="0.2">
      <c r="J170" s="3"/>
    </row>
    <row r="171" spans="10:10" x14ac:dyDescent="0.2">
      <c r="J171" s="3"/>
    </row>
    <row r="172" spans="10:10" x14ac:dyDescent="0.2">
      <c r="J172" s="3"/>
    </row>
    <row r="173" spans="10:10" x14ac:dyDescent="0.2">
      <c r="J173" s="3"/>
    </row>
    <row r="174" spans="10:10" x14ac:dyDescent="0.2">
      <c r="J174" s="3"/>
    </row>
    <row r="175" spans="10:10" x14ac:dyDescent="0.2">
      <c r="J175" s="3"/>
    </row>
    <row r="176" spans="10:10" x14ac:dyDescent="0.2">
      <c r="J176" s="3"/>
    </row>
    <row r="177" spans="10:10" x14ac:dyDescent="0.2">
      <c r="J177" s="3"/>
    </row>
    <row r="178" spans="10:10" x14ac:dyDescent="0.2">
      <c r="J178" s="3"/>
    </row>
    <row r="179" spans="10:10" x14ac:dyDescent="0.2">
      <c r="J179" s="3"/>
    </row>
    <row r="180" spans="10:10" x14ac:dyDescent="0.2">
      <c r="J180" s="3"/>
    </row>
    <row r="181" spans="10:10" x14ac:dyDescent="0.2">
      <c r="J181" s="3"/>
    </row>
    <row r="182" spans="10:10" x14ac:dyDescent="0.2">
      <c r="J182" s="3"/>
    </row>
    <row r="183" spans="10:10" x14ac:dyDescent="0.2">
      <c r="J183" s="3"/>
    </row>
    <row r="184" spans="10:10" x14ac:dyDescent="0.2">
      <c r="J184" s="3"/>
    </row>
    <row r="185" spans="10:10" x14ac:dyDescent="0.2">
      <c r="J185" s="3"/>
    </row>
    <row r="186" spans="10:10" x14ac:dyDescent="0.2">
      <c r="J186" s="3"/>
    </row>
    <row r="187" spans="10:10" x14ac:dyDescent="0.2">
      <c r="J187" s="3"/>
    </row>
    <row r="188" spans="10:10" x14ac:dyDescent="0.2">
      <c r="J188" s="3"/>
    </row>
    <row r="189" spans="10:10" x14ac:dyDescent="0.2">
      <c r="J189" s="3"/>
    </row>
    <row r="190" spans="10:10" x14ac:dyDescent="0.2">
      <c r="J190" s="3"/>
    </row>
    <row r="191" spans="10:10" x14ac:dyDescent="0.2">
      <c r="J191" s="3"/>
    </row>
    <row r="192" spans="10:10" x14ac:dyDescent="0.2">
      <c r="J192" s="3"/>
    </row>
    <row r="193" spans="10:10" x14ac:dyDescent="0.2">
      <c r="J193" s="3"/>
    </row>
    <row r="194" spans="10:10" x14ac:dyDescent="0.2">
      <c r="J194" s="3"/>
    </row>
    <row r="195" spans="10:10" x14ac:dyDescent="0.2">
      <c r="J195" s="3"/>
    </row>
    <row r="196" spans="10:10" x14ac:dyDescent="0.2">
      <c r="J196" s="3"/>
    </row>
    <row r="197" spans="10:10" x14ac:dyDescent="0.2">
      <c r="J197" s="3"/>
    </row>
    <row r="198" spans="10:10" x14ac:dyDescent="0.2">
      <c r="J198" s="3"/>
    </row>
    <row r="199" spans="10:10" x14ac:dyDescent="0.2">
      <c r="J199" s="3"/>
    </row>
    <row r="200" spans="10:10" x14ac:dyDescent="0.2">
      <c r="J200" s="3"/>
    </row>
    <row r="201" spans="10:10" x14ac:dyDescent="0.2">
      <c r="J201" s="3"/>
    </row>
    <row r="202" spans="10:10" x14ac:dyDescent="0.2">
      <c r="J202" s="3"/>
    </row>
    <row r="203" spans="10:10" x14ac:dyDescent="0.2">
      <c r="J203" s="3"/>
    </row>
    <row r="204" spans="10:10" x14ac:dyDescent="0.2">
      <c r="J204" s="3"/>
    </row>
    <row r="205" spans="10:10" x14ac:dyDescent="0.2">
      <c r="J205" s="3"/>
    </row>
    <row r="206" spans="10:10" x14ac:dyDescent="0.2">
      <c r="J206" s="3"/>
    </row>
    <row r="207" spans="10:10" x14ac:dyDescent="0.2">
      <c r="J207" s="3"/>
    </row>
    <row r="208" spans="10:10" x14ac:dyDescent="0.2">
      <c r="J208" s="3"/>
    </row>
    <row r="209" spans="10:10" x14ac:dyDescent="0.2">
      <c r="J209" s="3"/>
    </row>
    <row r="210" spans="10:10" x14ac:dyDescent="0.2">
      <c r="J210" s="3"/>
    </row>
    <row r="211" spans="10:10" x14ac:dyDescent="0.2">
      <c r="J211" s="3"/>
    </row>
    <row r="212" spans="10:10" x14ac:dyDescent="0.2">
      <c r="J212" s="3"/>
    </row>
    <row r="213" spans="10:10" x14ac:dyDescent="0.2">
      <c r="J213" s="3"/>
    </row>
    <row r="214" spans="10:10" x14ac:dyDescent="0.2">
      <c r="J214" s="3"/>
    </row>
    <row r="215" spans="10:10" x14ac:dyDescent="0.2">
      <c r="J215" s="3"/>
    </row>
    <row r="216" spans="10:10" x14ac:dyDescent="0.2">
      <c r="J216" s="3"/>
    </row>
    <row r="217" spans="10:10" x14ac:dyDescent="0.2">
      <c r="J217" s="3"/>
    </row>
    <row r="218" spans="10:10" x14ac:dyDescent="0.2">
      <c r="J218" s="3"/>
    </row>
    <row r="219" spans="10:10" x14ac:dyDescent="0.2">
      <c r="J219" s="3"/>
    </row>
    <row r="220" spans="10:10" x14ac:dyDescent="0.2">
      <c r="J220" s="3"/>
    </row>
    <row r="221" spans="10:10" x14ac:dyDescent="0.2">
      <c r="J221" s="3"/>
    </row>
    <row r="222" spans="10:10" x14ac:dyDescent="0.2">
      <c r="J222" s="3"/>
    </row>
    <row r="223" spans="10:10" x14ac:dyDescent="0.2">
      <c r="J223" s="3"/>
    </row>
    <row r="224" spans="10:10" x14ac:dyDescent="0.2">
      <c r="J224" s="3"/>
    </row>
    <row r="225" spans="10:10" x14ac:dyDescent="0.2">
      <c r="J225" s="3"/>
    </row>
    <row r="226" spans="10:10" x14ac:dyDescent="0.2">
      <c r="J226" s="3"/>
    </row>
    <row r="227" spans="10:10" x14ac:dyDescent="0.2">
      <c r="J227" s="3"/>
    </row>
    <row r="228" spans="10:10" x14ac:dyDescent="0.2">
      <c r="J228" s="3"/>
    </row>
    <row r="229" spans="10:10" x14ac:dyDescent="0.2">
      <c r="J229" s="3"/>
    </row>
    <row r="230" spans="10:10" x14ac:dyDescent="0.2">
      <c r="J230" s="3"/>
    </row>
    <row r="231" spans="10:10" x14ac:dyDescent="0.2">
      <c r="J231" s="3"/>
    </row>
    <row r="232" spans="10:10" x14ac:dyDescent="0.2">
      <c r="J232" s="3"/>
    </row>
    <row r="233" spans="10:10" x14ac:dyDescent="0.2">
      <c r="J233" s="3"/>
    </row>
    <row r="234" spans="10:10" x14ac:dyDescent="0.2">
      <c r="J234" s="3"/>
    </row>
    <row r="235" spans="10:10" x14ac:dyDescent="0.2">
      <c r="J235" s="3"/>
    </row>
    <row r="236" spans="10:10" x14ac:dyDescent="0.2">
      <c r="J236" s="3"/>
    </row>
    <row r="237" spans="10:10" x14ac:dyDescent="0.2">
      <c r="J237" s="3"/>
    </row>
    <row r="238" spans="10:10" x14ac:dyDescent="0.2">
      <c r="J238" s="3"/>
    </row>
    <row r="239" spans="10:10" x14ac:dyDescent="0.2">
      <c r="J239" s="3"/>
    </row>
    <row r="240" spans="10:10" x14ac:dyDescent="0.2">
      <c r="J240" s="3"/>
    </row>
    <row r="241" spans="10:10" x14ac:dyDescent="0.2">
      <c r="J241" s="3"/>
    </row>
    <row r="242" spans="10:10" x14ac:dyDescent="0.2">
      <c r="J242" s="3"/>
    </row>
    <row r="243" spans="10:10" x14ac:dyDescent="0.2">
      <c r="J243" s="3"/>
    </row>
    <row r="244" spans="10:10" x14ac:dyDescent="0.2">
      <c r="J244" s="3"/>
    </row>
    <row r="245" spans="10:10" x14ac:dyDescent="0.2">
      <c r="J245" s="3"/>
    </row>
    <row r="246" spans="10:10" x14ac:dyDescent="0.2">
      <c r="J246" s="3"/>
    </row>
    <row r="247" spans="10:10" x14ac:dyDescent="0.2">
      <c r="J247" s="3"/>
    </row>
    <row r="248" spans="10:10" x14ac:dyDescent="0.2">
      <c r="J248" s="3"/>
    </row>
    <row r="249" spans="10:10" x14ac:dyDescent="0.2">
      <c r="J249" s="3"/>
    </row>
    <row r="250" spans="10:10" x14ac:dyDescent="0.2">
      <c r="J250" s="3"/>
    </row>
    <row r="251" spans="10:10" x14ac:dyDescent="0.2">
      <c r="J251" s="3"/>
    </row>
    <row r="252" spans="10:10" x14ac:dyDescent="0.2">
      <c r="J252" s="3"/>
    </row>
    <row r="253" spans="10:10" x14ac:dyDescent="0.2">
      <c r="J253" s="3"/>
    </row>
    <row r="254" spans="10:10" x14ac:dyDescent="0.2">
      <c r="J254" s="3"/>
    </row>
    <row r="255" spans="10:10" x14ac:dyDescent="0.2">
      <c r="J255" s="3"/>
    </row>
    <row r="256" spans="10:10" x14ac:dyDescent="0.2">
      <c r="J256" s="3"/>
    </row>
    <row r="257" spans="10:10" x14ac:dyDescent="0.2">
      <c r="J257" s="3"/>
    </row>
    <row r="258" spans="10:10" x14ac:dyDescent="0.2">
      <c r="J258" s="3"/>
    </row>
    <row r="259" spans="10:10" x14ac:dyDescent="0.2">
      <c r="J259" s="3"/>
    </row>
    <row r="260" spans="10:10" x14ac:dyDescent="0.2">
      <c r="J260" s="3"/>
    </row>
    <row r="261" spans="10:10" x14ac:dyDescent="0.2">
      <c r="J261" s="3"/>
    </row>
    <row r="262" spans="10:10" x14ac:dyDescent="0.2">
      <c r="J262" s="3"/>
    </row>
    <row r="263" spans="10:10" x14ac:dyDescent="0.2">
      <c r="J263" s="3"/>
    </row>
    <row r="264" spans="10:10" x14ac:dyDescent="0.2">
      <c r="J264" s="3"/>
    </row>
    <row r="265" spans="10:10" x14ac:dyDescent="0.2">
      <c r="J265" s="3"/>
    </row>
    <row r="266" spans="10:10" x14ac:dyDescent="0.2">
      <c r="J266" s="3"/>
    </row>
    <row r="267" spans="10:10" x14ac:dyDescent="0.2">
      <c r="J267" s="3"/>
    </row>
    <row r="268" spans="10:10" x14ac:dyDescent="0.2">
      <c r="J268" s="3"/>
    </row>
    <row r="269" spans="10:10" x14ac:dyDescent="0.2">
      <c r="J269" s="3"/>
    </row>
    <row r="270" spans="10:10" x14ac:dyDescent="0.2">
      <c r="J270" s="3"/>
    </row>
    <row r="271" spans="10:10" x14ac:dyDescent="0.2">
      <c r="J271" s="3"/>
    </row>
    <row r="272" spans="10:10" x14ac:dyDescent="0.2">
      <c r="J272" s="3"/>
    </row>
    <row r="273" spans="10:10" x14ac:dyDescent="0.2">
      <c r="J273" s="3"/>
    </row>
    <row r="274" spans="10:10" x14ac:dyDescent="0.2">
      <c r="J274" s="3"/>
    </row>
    <row r="275" spans="10:10" x14ac:dyDescent="0.2">
      <c r="J275" s="3"/>
    </row>
    <row r="276" spans="10:10" x14ac:dyDescent="0.2">
      <c r="J276" s="3"/>
    </row>
    <row r="277" spans="10:10" x14ac:dyDescent="0.2">
      <c r="J277" s="3"/>
    </row>
    <row r="278" spans="10:10" x14ac:dyDescent="0.2">
      <c r="J278" s="3"/>
    </row>
    <row r="279" spans="10:10" x14ac:dyDescent="0.2">
      <c r="J279" s="3"/>
    </row>
    <row r="280" spans="10:10" x14ac:dyDescent="0.2">
      <c r="J280" s="3"/>
    </row>
    <row r="281" spans="10:10" x14ac:dyDescent="0.2">
      <c r="J281" s="3"/>
    </row>
    <row r="282" spans="10:10" x14ac:dyDescent="0.2">
      <c r="J282" s="3"/>
    </row>
    <row r="283" spans="10:10" x14ac:dyDescent="0.2">
      <c r="J283" s="3"/>
    </row>
    <row r="284" spans="10:10" x14ac:dyDescent="0.2">
      <c r="J284" s="3"/>
    </row>
    <row r="285" spans="10:10" x14ac:dyDescent="0.2">
      <c r="J285" s="3"/>
    </row>
    <row r="286" spans="10:10" x14ac:dyDescent="0.2">
      <c r="J286" s="3"/>
    </row>
    <row r="287" spans="10:10" x14ac:dyDescent="0.2">
      <c r="J287" s="3"/>
    </row>
    <row r="288" spans="10:10" x14ac:dyDescent="0.2">
      <c r="J288" s="3"/>
    </row>
    <row r="289" spans="10:10" x14ac:dyDescent="0.2">
      <c r="J289" s="3"/>
    </row>
    <row r="290" spans="10:10" x14ac:dyDescent="0.2">
      <c r="J290" s="3"/>
    </row>
    <row r="291" spans="10:10" x14ac:dyDescent="0.2">
      <c r="J291" s="3"/>
    </row>
    <row r="292" spans="10:10" x14ac:dyDescent="0.2">
      <c r="J292" s="3"/>
    </row>
    <row r="293" spans="10:10" x14ac:dyDescent="0.2">
      <c r="J293" s="3"/>
    </row>
    <row r="294" spans="10:10" x14ac:dyDescent="0.2">
      <c r="J294" s="3"/>
    </row>
    <row r="295" spans="10:10" x14ac:dyDescent="0.2">
      <c r="J295" s="3"/>
    </row>
    <row r="296" spans="10:10" x14ac:dyDescent="0.2">
      <c r="J296" s="3"/>
    </row>
    <row r="297" spans="10:10" x14ac:dyDescent="0.2">
      <c r="J297" s="3"/>
    </row>
    <row r="298" spans="10:10" x14ac:dyDescent="0.2">
      <c r="J298" s="3"/>
    </row>
    <row r="299" spans="10:10" x14ac:dyDescent="0.2">
      <c r="J299" s="3"/>
    </row>
    <row r="300" spans="10:10" x14ac:dyDescent="0.2">
      <c r="J300" s="3"/>
    </row>
    <row r="301" spans="10:10" x14ac:dyDescent="0.2">
      <c r="J301" s="3"/>
    </row>
    <row r="302" spans="10:10" x14ac:dyDescent="0.2">
      <c r="J302" s="3"/>
    </row>
    <row r="303" spans="10:10" x14ac:dyDescent="0.2">
      <c r="J303" s="3"/>
    </row>
    <row r="304" spans="10:10" x14ac:dyDescent="0.2">
      <c r="J304" s="3"/>
    </row>
    <row r="305" spans="10:10" x14ac:dyDescent="0.2">
      <c r="J305" s="3"/>
    </row>
    <row r="306" spans="10:10" x14ac:dyDescent="0.2">
      <c r="J306" s="3"/>
    </row>
    <row r="307" spans="10:10" x14ac:dyDescent="0.2">
      <c r="J307" s="3"/>
    </row>
    <row r="308" spans="10:10" x14ac:dyDescent="0.2">
      <c r="J308" s="3"/>
    </row>
    <row r="309" spans="10:10" x14ac:dyDescent="0.2">
      <c r="J309" s="3"/>
    </row>
    <row r="310" spans="10:10" x14ac:dyDescent="0.2">
      <c r="J310" s="3"/>
    </row>
    <row r="311" spans="10:10" x14ac:dyDescent="0.2">
      <c r="J311" s="3"/>
    </row>
    <row r="312" spans="10:10" x14ac:dyDescent="0.2">
      <c r="J312" s="3"/>
    </row>
    <row r="313" spans="10:10" x14ac:dyDescent="0.2">
      <c r="J313" s="3"/>
    </row>
    <row r="314" spans="10:10" x14ac:dyDescent="0.2">
      <c r="J314" s="3"/>
    </row>
    <row r="315" spans="10:10" x14ac:dyDescent="0.2">
      <c r="J315" s="3"/>
    </row>
    <row r="316" spans="10:10" x14ac:dyDescent="0.2">
      <c r="J316" s="3"/>
    </row>
    <row r="317" spans="10:10" x14ac:dyDescent="0.2">
      <c r="J317" s="3"/>
    </row>
    <row r="318" spans="10:10" x14ac:dyDescent="0.2">
      <c r="J318" s="3"/>
    </row>
    <row r="319" spans="10:10" x14ac:dyDescent="0.2">
      <c r="J319" s="3"/>
    </row>
    <row r="320" spans="10:10" x14ac:dyDescent="0.2">
      <c r="J320" s="3"/>
    </row>
    <row r="321" spans="10:10" x14ac:dyDescent="0.2">
      <c r="J321" s="3"/>
    </row>
    <row r="322" spans="10:10" x14ac:dyDescent="0.2">
      <c r="J322" s="3"/>
    </row>
    <row r="323" spans="10:10" x14ac:dyDescent="0.2">
      <c r="J323" s="3"/>
    </row>
    <row r="324" spans="10:10" x14ac:dyDescent="0.2">
      <c r="J324" s="3"/>
    </row>
    <row r="325" spans="10:10" x14ac:dyDescent="0.2">
      <c r="J325" s="3"/>
    </row>
    <row r="326" spans="10:10" x14ac:dyDescent="0.2">
      <c r="J326" s="3"/>
    </row>
    <row r="327" spans="10:10" x14ac:dyDescent="0.2">
      <c r="J327" s="3"/>
    </row>
    <row r="328" spans="10:10" x14ac:dyDescent="0.2">
      <c r="J328" s="3"/>
    </row>
    <row r="329" spans="10:10" x14ac:dyDescent="0.2">
      <c r="J329" s="3"/>
    </row>
    <row r="330" spans="10:10" x14ac:dyDescent="0.2">
      <c r="J330" s="3"/>
    </row>
    <row r="331" spans="10:10" x14ac:dyDescent="0.2">
      <c r="J331" s="3"/>
    </row>
    <row r="332" spans="10:10" x14ac:dyDescent="0.2">
      <c r="J332" s="3"/>
    </row>
    <row r="333" spans="10:10" x14ac:dyDescent="0.2">
      <c r="J333" s="3"/>
    </row>
    <row r="334" spans="10:10" x14ac:dyDescent="0.2">
      <c r="J334" s="3"/>
    </row>
    <row r="335" spans="10:10" x14ac:dyDescent="0.2">
      <c r="J335" s="3"/>
    </row>
    <row r="336" spans="10:10" x14ac:dyDescent="0.2">
      <c r="J336" s="3"/>
    </row>
    <row r="337" spans="10:10" x14ac:dyDescent="0.2">
      <c r="J337" s="3"/>
    </row>
    <row r="338" spans="10:10" x14ac:dyDescent="0.2">
      <c r="J338" s="3"/>
    </row>
    <row r="339" spans="10:10" x14ac:dyDescent="0.2">
      <c r="J339" s="3"/>
    </row>
    <row r="340" spans="10:10" x14ac:dyDescent="0.2">
      <c r="J340" s="3"/>
    </row>
    <row r="341" spans="10:10" x14ac:dyDescent="0.2">
      <c r="J341" s="3"/>
    </row>
    <row r="342" spans="10:10" x14ac:dyDescent="0.2">
      <c r="J342" s="3"/>
    </row>
    <row r="343" spans="10:10" x14ac:dyDescent="0.2">
      <c r="J343" s="3"/>
    </row>
    <row r="344" spans="10:10" x14ac:dyDescent="0.2">
      <c r="J344" s="3"/>
    </row>
    <row r="345" spans="10:10" x14ac:dyDescent="0.2">
      <c r="J345" s="3"/>
    </row>
    <row r="346" spans="10:10" x14ac:dyDescent="0.2">
      <c r="J346" s="3"/>
    </row>
    <row r="347" spans="10:10" x14ac:dyDescent="0.2">
      <c r="J347" s="3"/>
    </row>
    <row r="348" spans="10:10" x14ac:dyDescent="0.2">
      <c r="J348" s="3"/>
    </row>
    <row r="349" spans="10:10" x14ac:dyDescent="0.2">
      <c r="J349" s="3"/>
    </row>
    <row r="350" spans="10:10" x14ac:dyDescent="0.2">
      <c r="J350" s="3"/>
    </row>
    <row r="351" spans="10:10" x14ac:dyDescent="0.2">
      <c r="J351" s="3"/>
    </row>
    <row r="352" spans="10:10" x14ac:dyDescent="0.2">
      <c r="J352" s="3"/>
    </row>
    <row r="353" spans="10:10" x14ac:dyDescent="0.2">
      <c r="J353" s="3"/>
    </row>
    <row r="354" spans="10:10" x14ac:dyDescent="0.2">
      <c r="J354" s="3"/>
    </row>
    <row r="355" spans="10:10" x14ac:dyDescent="0.2">
      <c r="J355" s="3"/>
    </row>
    <row r="356" spans="10:10" x14ac:dyDescent="0.2">
      <c r="J356" s="3"/>
    </row>
    <row r="357" spans="10:10" x14ac:dyDescent="0.2">
      <c r="J357" s="3"/>
    </row>
    <row r="358" spans="10:10" x14ac:dyDescent="0.2">
      <c r="J358" s="3"/>
    </row>
    <row r="359" spans="10:10" x14ac:dyDescent="0.2">
      <c r="J359" s="3"/>
    </row>
    <row r="360" spans="10:10" x14ac:dyDescent="0.2">
      <c r="J360" s="3"/>
    </row>
    <row r="361" spans="10:10" x14ac:dyDescent="0.2">
      <c r="J361" s="3"/>
    </row>
    <row r="362" spans="10:10" x14ac:dyDescent="0.2">
      <c r="J362" s="3"/>
    </row>
    <row r="363" spans="10:10" x14ac:dyDescent="0.2">
      <c r="J363" s="3"/>
    </row>
    <row r="364" spans="10:10" x14ac:dyDescent="0.2">
      <c r="J364" s="3"/>
    </row>
    <row r="365" spans="10:10" x14ac:dyDescent="0.2">
      <c r="J365" s="3"/>
    </row>
    <row r="366" spans="10:10" x14ac:dyDescent="0.2">
      <c r="J366" s="3"/>
    </row>
    <row r="367" spans="10:10" x14ac:dyDescent="0.2">
      <c r="J367" s="3"/>
    </row>
    <row r="368" spans="10:10" x14ac:dyDescent="0.2">
      <c r="J368" s="3"/>
    </row>
    <row r="369" spans="10:10" x14ac:dyDescent="0.2">
      <c r="J369" s="3"/>
    </row>
    <row r="370" spans="10:10" x14ac:dyDescent="0.2">
      <c r="J370" s="3"/>
    </row>
    <row r="371" spans="10:10" x14ac:dyDescent="0.2">
      <c r="J371" s="3"/>
    </row>
    <row r="372" spans="10:10" x14ac:dyDescent="0.2">
      <c r="J372" s="3"/>
    </row>
    <row r="373" spans="10:10" x14ac:dyDescent="0.2">
      <c r="J373" s="3"/>
    </row>
    <row r="374" spans="10:10" x14ac:dyDescent="0.2">
      <c r="J374" s="3"/>
    </row>
    <row r="375" spans="10:10" x14ac:dyDescent="0.2">
      <c r="J375" s="3"/>
    </row>
    <row r="376" spans="10:10" x14ac:dyDescent="0.2">
      <c r="J376" s="3"/>
    </row>
    <row r="377" spans="10:10" x14ac:dyDescent="0.2">
      <c r="J377" s="3"/>
    </row>
    <row r="378" spans="10:10" x14ac:dyDescent="0.2">
      <c r="J378" s="3"/>
    </row>
    <row r="379" spans="10:10" x14ac:dyDescent="0.2">
      <c r="J379" s="3"/>
    </row>
    <row r="380" spans="10:10" x14ac:dyDescent="0.2">
      <c r="J380" s="3"/>
    </row>
    <row r="381" spans="10:10" x14ac:dyDescent="0.2">
      <c r="J381" s="3"/>
    </row>
    <row r="382" spans="10:10" x14ac:dyDescent="0.2">
      <c r="J382" s="3"/>
    </row>
    <row r="383" spans="10:10" x14ac:dyDescent="0.2">
      <c r="J383" s="3"/>
    </row>
    <row r="384" spans="10:10" x14ac:dyDescent="0.2">
      <c r="J384" s="3"/>
    </row>
    <row r="385" spans="10:10" x14ac:dyDescent="0.2">
      <c r="J385" s="3"/>
    </row>
    <row r="386" spans="10:10" x14ac:dyDescent="0.2">
      <c r="J386" s="3"/>
    </row>
    <row r="387" spans="10:10" x14ac:dyDescent="0.2">
      <c r="J387" s="3"/>
    </row>
    <row r="388" spans="10:10" x14ac:dyDescent="0.2">
      <c r="J388" s="3"/>
    </row>
    <row r="389" spans="10:10" x14ac:dyDescent="0.2">
      <c r="J389" s="3"/>
    </row>
    <row r="390" spans="10:10" x14ac:dyDescent="0.2">
      <c r="J390" s="3"/>
    </row>
    <row r="391" spans="10:10" x14ac:dyDescent="0.2">
      <c r="J391" s="3"/>
    </row>
    <row r="392" spans="10:10" x14ac:dyDescent="0.2">
      <c r="J392" s="3"/>
    </row>
    <row r="393" spans="10:10" x14ac:dyDescent="0.2">
      <c r="J393" s="3"/>
    </row>
    <row r="394" spans="10:10" x14ac:dyDescent="0.2">
      <c r="J394" s="3"/>
    </row>
    <row r="395" spans="10:10" x14ac:dyDescent="0.2">
      <c r="J395" s="3"/>
    </row>
    <row r="396" spans="10:10" x14ac:dyDescent="0.2">
      <c r="J396" s="3"/>
    </row>
    <row r="397" spans="10:10" x14ac:dyDescent="0.2">
      <c r="J397" s="3"/>
    </row>
    <row r="398" spans="10:10" x14ac:dyDescent="0.2">
      <c r="J398" s="3"/>
    </row>
    <row r="399" spans="10:10" x14ac:dyDescent="0.2">
      <c r="J399" s="3"/>
    </row>
    <row r="400" spans="10:10" x14ac:dyDescent="0.2">
      <c r="J400" s="3"/>
    </row>
    <row r="401" spans="10:10" x14ac:dyDescent="0.2">
      <c r="J401" s="3"/>
    </row>
    <row r="402" spans="10:10" x14ac:dyDescent="0.2">
      <c r="J402" s="3"/>
    </row>
    <row r="403" spans="10:10" x14ac:dyDescent="0.2">
      <c r="J403" s="3"/>
    </row>
    <row r="404" spans="10:10" x14ac:dyDescent="0.2">
      <c r="J404" s="3"/>
    </row>
    <row r="405" spans="10:10" x14ac:dyDescent="0.2">
      <c r="J405" s="3"/>
    </row>
    <row r="406" spans="10:10" x14ac:dyDescent="0.2">
      <c r="J406" s="3"/>
    </row>
    <row r="407" spans="10:10" x14ac:dyDescent="0.2">
      <c r="J407" s="3"/>
    </row>
    <row r="408" spans="10:10" x14ac:dyDescent="0.2">
      <c r="J408" s="3"/>
    </row>
    <row r="409" spans="10:10" x14ac:dyDescent="0.2">
      <c r="J409" s="3"/>
    </row>
    <row r="410" spans="10:10" x14ac:dyDescent="0.2">
      <c r="J410" s="3"/>
    </row>
    <row r="411" spans="10:10" x14ac:dyDescent="0.2">
      <c r="J411" s="3"/>
    </row>
    <row r="412" spans="10:10" x14ac:dyDescent="0.2">
      <c r="J412" s="3"/>
    </row>
    <row r="413" spans="10:10" x14ac:dyDescent="0.2">
      <c r="J413" s="3"/>
    </row>
    <row r="414" spans="10:10" x14ac:dyDescent="0.2">
      <c r="J414" s="3"/>
    </row>
    <row r="415" spans="10:10" x14ac:dyDescent="0.2">
      <c r="J415" s="3"/>
    </row>
    <row r="416" spans="10:10" x14ac:dyDescent="0.2">
      <c r="J416" s="3"/>
    </row>
    <row r="417" spans="10:10" x14ac:dyDescent="0.2">
      <c r="J417" s="3"/>
    </row>
    <row r="418" spans="10:10" x14ac:dyDescent="0.2">
      <c r="J418" s="3"/>
    </row>
    <row r="419" spans="10:10" x14ac:dyDescent="0.2">
      <c r="J419" s="3"/>
    </row>
    <row r="420" spans="10:10" x14ac:dyDescent="0.2">
      <c r="J420" s="3"/>
    </row>
    <row r="421" spans="10:10" x14ac:dyDescent="0.2">
      <c r="J421" s="3"/>
    </row>
    <row r="422" spans="10:10" x14ac:dyDescent="0.2">
      <c r="J422" s="3"/>
    </row>
    <row r="423" spans="10:10" x14ac:dyDescent="0.2">
      <c r="J423" s="3"/>
    </row>
    <row r="424" spans="10:10" x14ac:dyDescent="0.2">
      <c r="J424" s="3"/>
    </row>
    <row r="425" spans="10:10" x14ac:dyDescent="0.2">
      <c r="J425" s="3"/>
    </row>
    <row r="426" spans="10:10" x14ac:dyDescent="0.2">
      <c r="J426" s="3"/>
    </row>
    <row r="427" spans="10:10" x14ac:dyDescent="0.2">
      <c r="J427" s="3"/>
    </row>
    <row r="428" spans="10:10" x14ac:dyDescent="0.2">
      <c r="J428" s="3"/>
    </row>
    <row r="429" spans="10:10" x14ac:dyDescent="0.2">
      <c r="J429" s="3"/>
    </row>
    <row r="430" spans="10:10" x14ac:dyDescent="0.2">
      <c r="J430" s="3"/>
    </row>
    <row r="431" spans="10:10" x14ac:dyDescent="0.2">
      <c r="J431" s="3"/>
    </row>
    <row r="432" spans="10:10" x14ac:dyDescent="0.2">
      <c r="J432" s="3"/>
    </row>
    <row r="433" spans="10:10" x14ac:dyDescent="0.2">
      <c r="J433" s="3"/>
    </row>
    <row r="434" spans="10:10" x14ac:dyDescent="0.2">
      <c r="J434" s="3"/>
    </row>
    <row r="435" spans="10:10" x14ac:dyDescent="0.2">
      <c r="J435" s="3"/>
    </row>
    <row r="436" spans="10:10" x14ac:dyDescent="0.2">
      <c r="J436" s="3"/>
    </row>
    <row r="437" spans="10:10" x14ac:dyDescent="0.2">
      <c r="J437" s="3"/>
    </row>
    <row r="438" spans="10:10" x14ac:dyDescent="0.2">
      <c r="J438" s="3"/>
    </row>
    <row r="439" spans="10:10" x14ac:dyDescent="0.2">
      <c r="J439" s="3"/>
    </row>
    <row r="440" spans="10:10" x14ac:dyDescent="0.2">
      <c r="J440" s="3"/>
    </row>
    <row r="441" spans="10:10" x14ac:dyDescent="0.2">
      <c r="J441" s="3"/>
    </row>
    <row r="442" spans="10:10" x14ac:dyDescent="0.2">
      <c r="J442" s="3"/>
    </row>
    <row r="443" spans="10:10" x14ac:dyDescent="0.2">
      <c r="J443" s="3"/>
    </row>
    <row r="444" spans="10:10" x14ac:dyDescent="0.2">
      <c r="J444" s="3"/>
    </row>
    <row r="445" spans="10:10" x14ac:dyDescent="0.2">
      <c r="J445" s="3"/>
    </row>
    <row r="446" spans="10:10" x14ac:dyDescent="0.2">
      <c r="J446" s="3"/>
    </row>
    <row r="447" spans="10:10" x14ac:dyDescent="0.2">
      <c r="J447" s="3"/>
    </row>
    <row r="448" spans="10:10" x14ac:dyDescent="0.2">
      <c r="J448" s="3"/>
    </row>
    <row r="449" spans="10:10" x14ac:dyDescent="0.2">
      <c r="J449" s="3"/>
    </row>
    <row r="450" spans="10:10" x14ac:dyDescent="0.2">
      <c r="J450" s="3"/>
    </row>
    <row r="451" spans="10:10" x14ac:dyDescent="0.2">
      <c r="J451" s="3"/>
    </row>
    <row r="452" spans="10:10" x14ac:dyDescent="0.2">
      <c r="J452" s="3"/>
    </row>
    <row r="453" spans="10:10" x14ac:dyDescent="0.2">
      <c r="J453" s="3"/>
    </row>
    <row r="454" spans="10:10" x14ac:dyDescent="0.2">
      <c r="J454" s="3"/>
    </row>
    <row r="455" spans="10:10" x14ac:dyDescent="0.2">
      <c r="J455" s="3"/>
    </row>
    <row r="456" spans="10:10" x14ac:dyDescent="0.2">
      <c r="J456" s="3"/>
    </row>
    <row r="457" spans="10:10" x14ac:dyDescent="0.2">
      <c r="J457" s="3"/>
    </row>
    <row r="458" spans="10:10" x14ac:dyDescent="0.2">
      <c r="J458" s="3"/>
    </row>
    <row r="459" spans="10:10" x14ac:dyDescent="0.2">
      <c r="J459" s="3"/>
    </row>
    <row r="460" spans="10:10" x14ac:dyDescent="0.2">
      <c r="J460" s="3"/>
    </row>
    <row r="461" spans="10:10" x14ac:dyDescent="0.2">
      <c r="J461" s="3"/>
    </row>
    <row r="462" spans="10:10" x14ac:dyDescent="0.2">
      <c r="J462" s="3"/>
    </row>
    <row r="463" spans="10:10" x14ac:dyDescent="0.2">
      <c r="J463" s="3"/>
    </row>
    <row r="464" spans="10:10" x14ac:dyDescent="0.2">
      <c r="J464" s="3"/>
    </row>
    <row r="465" spans="10:10" x14ac:dyDescent="0.2">
      <c r="J465" s="3"/>
    </row>
    <row r="466" spans="10:10" x14ac:dyDescent="0.2">
      <c r="J466" s="3"/>
    </row>
    <row r="467" spans="10:10" x14ac:dyDescent="0.2">
      <c r="J467" s="3"/>
    </row>
    <row r="468" spans="10:10" x14ac:dyDescent="0.2">
      <c r="J468" s="3"/>
    </row>
    <row r="469" spans="10:10" x14ac:dyDescent="0.2">
      <c r="J469" s="3"/>
    </row>
    <row r="470" spans="10:10" x14ac:dyDescent="0.2">
      <c r="J470" s="3"/>
    </row>
    <row r="471" spans="10:10" x14ac:dyDescent="0.2">
      <c r="J471" s="3"/>
    </row>
    <row r="472" spans="10:10" x14ac:dyDescent="0.2">
      <c r="J472" s="3"/>
    </row>
    <row r="473" spans="10:10" x14ac:dyDescent="0.2">
      <c r="J473" s="3"/>
    </row>
    <row r="474" spans="10:10" x14ac:dyDescent="0.2">
      <c r="J474" s="3"/>
    </row>
    <row r="475" spans="10:10" x14ac:dyDescent="0.2">
      <c r="J475" s="3"/>
    </row>
    <row r="476" spans="10:10" x14ac:dyDescent="0.2">
      <c r="J476" s="3"/>
    </row>
    <row r="477" spans="10:10" x14ac:dyDescent="0.2">
      <c r="J477" s="3"/>
    </row>
    <row r="478" spans="10:10" x14ac:dyDescent="0.2">
      <c r="J478" s="3"/>
    </row>
    <row r="479" spans="10:10" x14ac:dyDescent="0.2">
      <c r="J479" s="3"/>
    </row>
    <row r="480" spans="10:10" x14ac:dyDescent="0.2">
      <c r="J480" s="3"/>
    </row>
    <row r="481" spans="10:10" x14ac:dyDescent="0.2">
      <c r="J481" s="3"/>
    </row>
    <row r="482" spans="10:10" x14ac:dyDescent="0.2">
      <c r="J482" s="3"/>
    </row>
    <row r="483" spans="10:10" x14ac:dyDescent="0.2">
      <c r="J483" s="3"/>
    </row>
    <row r="484" spans="10:10" x14ac:dyDescent="0.2">
      <c r="J484" s="3"/>
    </row>
    <row r="485" spans="10:10" x14ac:dyDescent="0.2">
      <c r="J485" s="3"/>
    </row>
    <row r="486" spans="10:10" x14ac:dyDescent="0.2">
      <c r="J486" s="3"/>
    </row>
    <row r="487" spans="10:10" x14ac:dyDescent="0.2">
      <c r="J487" s="3"/>
    </row>
    <row r="488" spans="10:10" x14ac:dyDescent="0.2">
      <c r="J488" s="3"/>
    </row>
    <row r="489" spans="10:10" x14ac:dyDescent="0.2">
      <c r="J489" s="3"/>
    </row>
    <row r="490" spans="10:10" x14ac:dyDescent="0.2">
      <c r="J490" s="3"/>
    </row>
    <row r="491" spans="10:10" x14ac:dyDescent="0.2">
      <c r="J491" s="3"/>
    </row>
    <row r="492" spans="10:10" x14ac:dyDescent="0.2">
      <c r="J492" s="3"/>
    </row>
    <row r="493" spans="10:10" x14ac:dyDescent="0.2">
      <c r="J493" s="3"/>
    </row>
    <row r="494" spans="10:10" x14ac:dyDescent="0.2">
      <c r="J494" s="3"/>
    </row>
    <row r="495" spans="10:10" x14ac:dyDescent="0.2">
      <c r="J495" s="3"/>
    </row>
    <row r="496" spans="10:10" x14ac:dyDescent="0.2">
      <c r="J496" s="3"/>
    </row>
    <row r="497" spans="10:10" x14ac:dyDescent="0.2">
      <c r="J497" s="3"/>
    </row>
    <row r="498" spans="10:10" x14ac:dyDescent="0.2">
      <c r="J498" s="3"/>
    </row>
    <row r="499" spans="10:10" x14ac:dyDescent="0.2">
      <c r="J499" s="3"/>
    </row>
    <row r="500" spans="10:10" x14ac:dyDescent="0.2">
      <c r="J500" s="3"/>
    </row>
    <row r="501" spans="10:10" x14ac:dyDescent="0.2">
      <c r="J501" s="3"/>
    </row>
    <row r="502" spans="10:10" x14ac:dyDescent="0.2">
      <c r="J502" s="3"/>
    </row>
    <row r="503" spans="10:10" x14ac:dyDescent="0.2">
      <c r="J503" s="3"/>
    </row>
    <row r="504" spans="10:10" x14ac:dyDescent="0.2">
      <c r="J504" s="3"/>
    </row>
    <row r="505" spans="10:10" x14ac:dyDescent="0.2">
      <c r="J505" s="3"/>
    </row>
    <row r="506" spans="10:10" x14ac:dyDescent="0.2">
      <c r="J506" s="3"/>
    </row>
    <row r="507" spans="10:10" x14ac:dyDescent="0.2">
      <c r="J507" s="3"/>
    </row>
    <row r="508" spans="10:10" x14ac:dyDescent="0.2">
      <c r="J508" s="3"/>
    </row>
    <row r="509" spans="10:10" x14ac:dyDescent="0.2">
      <c r="J509" s="3"/>
    </row>
    <row r="510" spans="10:10" x14ac:dyDescent="0.2">
      <c r="J510" s="3"/>
    </row>
    <row r="511" spans="10:10" x14ac:dyDescent="0.2">
      <c r="J511" s="3"/>
    </row>
    <row r="512" spans="10:10" x14ac:dyDescent="0.2">
      <c r="J512" s="3"/>
    </row>
    <row r="513" spans="10:10" x14ac:dyDescent="0.2">
      <c r="J513" s="3"/>
    </row>
    <row r="514" spans="10:10" x14ac:dyDescent="0.2">
      <c r="J514" s="3"/>
    </row>
    <row r="515" spans="10:10" x14ac:dyDescent="0.2">
      <c r="J515" s="3"/>
    </row>
    <row r="516" spans="10:10" x14ac:dyDescent="0.2">
      <c r="J516" s="3"/>
    </row>
    <row r="517" spans="10:10" x14ac:dyDescent="0.2">
      <c r="J517" s="3"/>
    </row>
    <row r="518" spans="10:10" x14ac:dyDescent="0.2">
      <c r="J518" s="3"/>
    </row>
    <row r="519" spans="10:10" x14ac:dyDescent="0.2">
      <c r="J519" s="3"/>
    </row>
    <row r="520" spans="10:10" x14ac:dyDescent="0.2">
      <c r="J520" s="3"/>
    </row>
    <row r="521" spans="10:10" x14ac:dyDescent="0.2">
      <c r="J521" s="3"/>
    </row>
    <row r="522" spans="10:10" x14ac:dyDescent="0.2">
      <c r="J522" s="3"/>
    </row>
    <row r="523" spans="10:10" x14ac:dyDescent="0.2">
      <c r="J523" s="3"/>
    </row>
    <row r="524" spans="10:10" x14ac:dyDescent="0.2">
      <c r="J524" s="3"/>
    </row>
    <row r="525" spans="10:10" x14ac:dyDescent="0.2">
      <c r="J525" s="3"/>
    </row>
    <row r="526" spans="10:10" x14ac:dyDescent="0.2">
      <c r="J526" s="3"/>
    </row>
    <row r="527" spans="10:10" x14ac:dyDescent="0.2">
      <c r="J527" s="3"/>
    </row>
    <row r="528" spans="10:10" x14ac:dyDescent="0.2">
      <c r="J528" s="3"/>
    </row>
    <row r="529" spans="10:10" x14ac:dyDescent="0.2">
      <c r="J529" s="3"/>
    </row>
    <row r="530" spans="10:10" x14ac:dyDescent="0.2">
      <c r="J530" s="3"/>
    </row>
    <row r="531" spans="10:10" x14ac:dyDescent="0.2">
      <c r="J531" s="3"/>
    </row>
    <row r="532" spans="10:10" x14ac:dyDescent="0.2">
      <c r="J532" s="3"/>
    </row>
    <row r="533" spans="10:10" x14ac:dyDescent="0.2">
      <c r="J533" s="3"/>
    </row>
    <row r="534" spans="10:10" x14ac:dyDescent="0.2">
      <c r="J534" s="3"/>
    </row>
    <row r="535" spans="10:10" x14ac:dyDescent="0.2">
      <c r="J535" s="3"/>
    </row>
    <row r="536" spans="10:10" x14ac:dyDescent="0.2">
      <c r="J536" s="3"/>
    </row>
    <row r="537" spans="10:10" x14ac:dyDescent="0.2">
      <c r="J537" s="3"/>
    </row>
    <row r="538" spans="10:10" x14ac:dyDescent="0.2">
      <c r="J538" s="3"/>
    </row>
    <row r="539" spans="10:10" x14ac:dyDescent="0.2">
      <c r="J539" s="3"/>
    </row>
    <row r="540" spans="10:10" x14ac:dyDescent="0.2">
      <c r="J540" s="3"/>
    </row>
    <row r="541" spans="10:10" x14ac:dyDescent="0.2">
      <c r="J541" s="3"/>
    </row>
    <row r="542" spans="10:10" x14ac:dyDescent="0.2">
      <c r="J542" s="3"/>
    </row>
    <row r="543" spans="10:10" x14ac:dyDescent="0.2">
      <c r="J543" s="3"/>
    </row>
    <row r="544" spans="10:10" x14ac:dyDescent="0.2">
      <c r="J544" s="3"/>
    </row>
    <row r="545" spans="10:10" x14ac:dyDescent="0.2">
      <c r="J545" s="3"/>
    </row>
    <row r="546" spans="10:10" x14ac:dyDescent="0.2">
      <c r="J546" s="3"/>
    </row>
    <row r="547" spans="10:10" x14ac:dyDescent="0.2">
      <c r="J547" s="3"/>
    </row>
    <row r="548" spans="10:10" x14ac:dyDescent="0.2">
      <c r="J548" s="3"/>
    </row>
    <row r="549" spans="10:10" x14ac:dyDescent="0.2">
      <c r="J549" s="3"/>
    </row>
    <row r="550" spans="10:10" x14ac:dyDescent="0.2">
      <c r="J550" s="3"/>
    </row>
    <row r="551" spans="10:10" x14ac:dyDescent="0.2">
      <c r="J551" s="3"/>
    </row>
    <row r="552" spans="10:10" x14ac:dyDescent="0.2">
      <c r="J552" s="3"/>
    </row>
    <row r="553" spans="10:10" x14ac:dyDescent="0.2">
      <c r="J553" s="3"/>
    </row>
    <row r="554" spans="10:10" x14ac:dyDescent="0.2">
      <c r="J554" s="3"/>
    </row>
    <row r="555" spans="10:10" x14ac:dyDescent="0.2">
      <c r="J555" s="3"/>
    </row>
    <row r="556" spans="10:10" x14ac:dyDescent="0.2">
      <c r="J556" s="3"/>
    </row>
    <row r="557" spans="10:10" x14ac:dyDescent="0.2">
      <c r="J557" s="3"/>
    </row>
    <row r="558" spans="10:10" x14ac:dyDescent="0.2">
      <c r="J558" s="3"/>
    </row>
    <row r="559" spans="10:10" x14ac:dyDescent="0.2">
      <c r="J559" s="3"/>
    </row>
    <row r="560" spans="10:10" x14ac:dyDescent="0.2">
      <c r="J560" s="3"/>
    </row>
    <row r="561" spans="10:10" x14ac:dyDescent="0.2">
      <c r="J561" s="3"/>
    </row>
    <row r="562" spans="10:10" x14ac:dyDescent="0.2">
      <c r="J562" s="3"/>
    </row>
    <row r="563" spans="10:10" x14ac:dyDescent="0.2">
      <c r="J563" s="3"/>
    </row>
    <row r="564" spans="10:10" x14ac:dyDescent="0.2">
      <c r="J564" s="3"/>
    </row>
    <row r="565" spans="10:10" x14ac:dyDescent="0.2">
      <c r="J565" s="3"/>
    </row>
    <row r="566" spans="10:10" x14ac:dyDescent="0.2">
      <c r="J566" s="3"/>
    </row>
    <row r="567" spans="10:10" x14ac:dyDescent="0.2">
      <c r="J567" s="3"/>
    </row>
    <row r="568" spans="10:10" x14ac:dyDescent="0.2">
      <c r="J568" s="3"/>
    </row>
    <row r="569" spans="10:10" x14ac:dyDescent="0.2">
      <c r="J569" s="3"/>
    </row>
    <row r="570" spans="10:10" x14ac:dyDescent="0.2">
      <c r="J570" s="3"/>
    </row>
    <row r="571" spans="10:10" x14ac:dyDescent="0.2">
      <c r="J571" s="3"/>
    </row>
    <row r="572" spans="10:10" x14ac:dyDescent="0.2">
      <c r="J572" s="3"/>
    </row>
    <row r="573" spans="10:10" x14ac:dyDescent="0.2">
      <c r="J573" s="3"/>
    </row>
    <row r="574" spans="10:10" x14ac:dyDescent="0.2">
      <c r="J574" s="3"/>
    </row>
    <row r="575" spans="10:10" x14ac:dyDescent="0.2">
      <c r="J575" s="3"/>
    </row>
    <row r="576" spans="10:10" x14ac:dyDescent="0.2">
      <c r="J576" s="3"/>
    </row>
    <row r="577" spans="10:10" x14ac:dyDescent="0.2">
      <c r="J577" s="3"/>
    </row>
    <row r="578" spans="10:10" x14ac:dyDescent="0.2">
      <c r="J578" s="3"/>
    </row>
    <row r="579" spans="10:10" x14ac:dyDescent="0.2">
      <c r="J579" s="3"/>
    </row>
    <row r="580" spans="10:10" x14ac:dyDescent="0.2">
      <c r="J580" s="3"/>
    </row>
    <row r="581" spans="10:10" x14ac:dyDescent="0.2">
      <c r="J581" s="3"/>
    </row>
    <row r="582" spans="10:10" x14ac:dyDescent="0.2">
      <c r="J582" s="3"/>
    </row>
    <row r="583" spans="10:10" x14ac:dyDescent="0.2">
      <c r="J583" s="3"/>
    </row>
    <row r="584" spans="10:10" x14ac:dyDescent="0.2">
      <c r="J584" s="3"/>
    </row>
    <row r="585" spans="10:10" x14ac:dyDescent="0.2">
      <c r="J585" s="3"/>
    </row>
    <row r="586" spans="10:10" x14ac:dyDescent="0.2">
      <c r="J586" s="3"/>
    </row>
    <row r="587" spans="10:10" x14ac:dyDescent="0.2">
      <c r="J587" s="3"/>
    </row>
    <row r="588" spans="10:10" x14ac:dyDescent="0.2">
      <c r="J588" s="3"/>
    </row>
    <row r="589" spans="10:10" x14ac:dyDescent="0.2">
      <c r="J589" s="3"/>
    </row>
    <row r="590" spans="10:10" x14ac:dyDescent="0.2">
      <c r="J590" s="3"/>
    </row>
    <row r="591" spans="10:10" x14ac:dyDescent="0.2">
      <c r="J591" s="3"/>
    </row>
    <row r="592" spans="10:10" x14ac:dyDescent="0.2">
      <c r="J592" s="3"/>
    </row>
    <row r="593" spans="10:10" x14ac:dyDescent="0.2">
      <c r="J593" s="3"/>
    </row>
    <row r="594" spans="10:10" x14ac:dyDescent="0.2">
      <c r="J594" s="3"/>
    </row>
    <row r="595" spans="10:10" x14ac:dyDescent="0.2">
      <c r="J595" s="3"/>
    </row>
    <row r="596" spans="10:10" x14ac:dyDescent="0.2">
      <c r="J596" s="3"/>
    </row>
    <row r="597" spans="10:10" x14ac:dyDescent="0.2">
      <c r="J597" s="3"/>
    </row>
    <row r="598" spans="10:10" x14ac:dyDescent="0.2">
      <c r="J598" s="3"/>
    </row>
    <row r="599" spans="10:10" x14ac:dyDescent="0.2">
      <c r="J599" s="3"/>
    </row>
    <row r="600" spans="10:10" x14ac:dyDescent="0.2">
      <c r="J600" s="3"/>
    </row>
    <row r="601" spans="10:10" x14ac:dyDescent="0.2">
      <c r="J601" s="3"/>
    </row>
    <row r="602" spans="10:10" x14ac:dyDescent="0.2">
      <c r="J602" s="3"/>
    </row>
    <row r="603" spans="10:10" x14ac:dyDescent="0.2">
      <c r="J603" s="3"/>
    </row>
    <row r="604" spans="10:10" x14ac:dyDescent="0.2">
      <c r="J604" s="3"/>
    </row>
    <row r="605" spans="10:10" x14ac:dyDescent="0.2">
      <c r="J605" s="3"/>
    </row>
    <row r="606" spans="10:10" x14ac:dyDescent="0.2">
      <c r="J606" s="3"/>
    </row>
    <row r="607" spans="10:10" x14ac:dyDescent="0.2">
      <c r="J607" s="3"/>
    </row>
    <row r="608" spans="10:10" x14ac:dyDescent="0.2">
      <c r="J608" s="3"/>
    </row>
    <row r="609" spans="10:10" x14ac:dyDescent="0.2">
      <c r="J609" s="3"/>
    </row>
    <row r="610" spans="10:10" x14ac:dyDescent="0.2">
      <c r="J610" s="3"/>
    </row>
    <row r="611" spans="10:10" x14ac:dyDescent="0.2">
      <c r="J611" s="3"/>
    </row>
    <row r="612" spans="10:10" x14ac:dyDescent="0.2">
      <c r="J612" s="3"/>
    </row>
    <row r="613" spans="10:10" x14ac:dyDescent="0.2">
      <c r="J613" s="3"/>
    </row>
    <row r="614" spans="10:10" x14ac:dyDescent="0.2">
      <c r="J614" s="3"/>
    </row>
    <row r="615" spans="10:10" x14ac:dyDescent="0.2">
      <c r="J615" s="3"/>
    </row>
    <row r="616" spans="10:10" x14ac:dyDescent="0.2">
      <c r="J616" s="3"/>
    </row>
    <row r="617" spans="10:10" x14ac:dyDescent="0.2">
      <c r="J617" s="3"/>
    </row>
    <row r="618" spans="10:10" x14ac:dyDescent="0.2">
      <c r="J618" s="3"/>
    </row>
    <row r="619" spans="10:10" x14ac:dyDescent="0.2">
      <c r="J619" s="3"/>
    </row>
    <row r="620" spans="10:10" x14ac:dyDescent="0.2">
      <c r="J620" s="3"/>
    </row>
    <row r="621" spans="10:10" x14ac:dyDescent="0.2">
      <c r="J621" s="3"/>
    </row>
    <row r="622" spans="10:10" x14ac:dyDescent="0.2">
      <c r="J622" s="3"/>
    </row>
    <row r="623" spans="10:10" x14ac:dyDescent="0.2">
      <c r="J623" s="3"/>
    </row>
    <row r="624" spans="10:10" x14ac:dyDescent="0.2">
      <c r="J624" s="3"/>
    </row>
    <row r="625" spans="10:10" x14ac:dyDescent="0.2">
      <c r="J625" s="3"/>
    </row>
    <row r="626" spans="10:10" x14ac:dyDescent="0.2">
      <c r="J626" s="3"/>
    </row>
    <row r="627" spans="10:10" x14ac:dyDescent="0.2">
      <c r="J627" s="3"/>
    </row>
    <row r="628" spans="10:10" x14ac:dyDescent="0.2">
      <c r="J628" s="3"/>
    </row>
    <row r="629" spans="10:10" x14ac:dyDescent="0.2">
      <c r="J629" s="3"/>
    </row>
    <row r="630" spans="10:10" x14ac:dyDescent="0.2">
      <c r="J630" s="3"/>
    </row>
    <row r="631" spans="10:10" x14ac:dyDescent="0.2">
      <c r="J631" s="3"/>
    </row>
    <row r="632" spans="10:10" x14ac:dyDescent="0.2">
      <c r="J632" s="3"/>
    </row>
    <row r="633" spans="10:10" x14ac:dyDescent="0.2">
      <c r="J633" s="3"/>
    </row>
    <row r="634" spans="10:10" x14ac:dyDescent="0.2">
      <c r="J634" s="3"/>
    </row>
    <row r="635" spans="10:10" x14ac:dyDescent="0.2">
      <c r="J635" s="3"/>
    </row>
    <row r="636" spans="10:10" x14ac:dyDescent="0.2">
      <c r="J636" s="3"/>
    </row>
    <row r="637" spans="10:10" x14ac:dyDescent="0.2">
      <c r="J637" s="3"/>
    </row>
    <row r="638" spans="10:10" x14ac:dyDescent="0.2">
      <c r="J638" s="3"/>
    </row>
    <row r="639" spans="10:10" x14ac:dyDescent="0.2">
      <c r="J639" s="3"/>
    </row>
    <row r="640" spans="10:10" x14ac:dyDescent="0.2">
      <c r="J640" s="3"/>
    </row>
    <row r="641" spans="10:10" x14ac:dyDescent="0.2">
      <c r="J641" s="3"/>
    </row>
    <row r="642" spans="10:10" x14ac:dyDescent="0.2">
      <c r="J642" s="3"/>
    </row>
    <row r="643" spans="10:10" x14ac:dyDescent="0.2">
      <c r="J643" s="3"/>
    </row>
    <row r="644" spans="10:10" x14ac:dyDescent="0.2">
      <c r="J644" s="3"/>
    </row>
    <row r="645" spans="10:10" x14ac:dyDescent="0.2">
      <c r="J645" s="3"/>
    </row>
    <row r="646" spans="10:10" x14ac:dyDescent="0.2">
      <c r="J646" s="3"/>
    </row>
    <row r="647" spans="10:10" x14ac:dyDescent="0.2">
      <c r="J647" s="3"/>
    </row>
    <row r="648" spans="10:10" x14ac:dyDescent="0.2">
      <c r="J648" s="3"/>
    </row>
    <row r="649" spans="10:10" x14ac:dyDescent="0.2">
      <c r="J649" s="3"/>
    </row>
    <row r="650" spans="10:10" x14ac:dyDescent="0.2">
      <c r="J650" s="3"/>
    </row>
    <row r="651" spans="10:10" x14ac:dyDescent="0.2">
      <c r="J651" s="3"/>
    </row>
    <row r="652" spans="10:10" x14ac:dyDescent="0.2">
      <c r="J652" s="3"/>
    </row>
    <row r="653" spans="10:10" x14ac:dyDescent="0.2">
      <c r="J653" s="3"/>
    </row>
    <row r="654" spans="10:10" x14ac:dyDescent="0.2">
      <c r="J654" s="3"/>
    </row>
    <row r="655" spans="10:10" x14ac:dyDescent="0.2">
      <c r="J655" s="3"/>
    </row>
    <row r="656" spans="10:10" x14ac:dyDescent="0.2">
      <c r="J656" s="3"/>
    </row>
    <row r="657" spans="10:10" x14ac:dyDescent="0.2">
      <c r="J657" s="3"/>
    </row>
    <row r="658" spans="10:10" x14ac:dyDescent="0.2">
      <c r="J658" s="3"/>
    </row>
    <row r="659" spans="10:10" x14ac:dyDescent="0.2">
      <c r="J659" s="3"/>
    </row>
    <row r="660" spans="10:10" x14ac:dyDescent="0.2">
      <c r="J660" s="3"/>
    </row>
    <row r="661" spans="10:10" x14ac:dyDescent="0.2">
      <c r="J661" s="3"/>
    </row>
    <row r="662" spans="10:10" x14ac:dyDescent="0.2">
      <c r="J662" s="3"/>
    </row>
    <row r="663" spans="10:10" x14ac:dyDescent="0.2">
      <c r="J663" s="3"/>
    </row>
    <row r="664" spans="10:10" x14ac:dyDescent="0.2">
      <c r="J664" s="3"/>
    </row>
    <row r="665" spans="10:10" x14ac:dyDescent="0.2">
      <c r="J665" s="3"/>
    </row>
    <row r="666" spans="10:10" x14ac:dyDescent="0.2">
      <c r="J666" s="3"/>
    </row>
    <row r="667" spans="10:10" x14ac:dyDescent="0.2">
      <c r="J667" s="3"/>
    </row>
    <row r="668" spans="10:10" x14ac:dyDescent="0.2">
      <c r="J668" s="3"/>
    </row>
    <row r="669" spans="10:10" x14ac:dyDescent="0.2">
      <c r="J669" s="3"/>
    </row>
    <row r="670" spans="10:10" x14ac:dyDescent="0.2">
      <c r="J670" s="3"/>
    </row>
    <row r="671" spans="10:10" x14ac:dyDescent="0.2">
      <c r="J671" s="3"/>
    </row>
    <row r="672" spans="10:10" x14ac:dyDescent="0.2">
      <c r="J672" s="3"/>
    </row>
    <row r="673" spans="10:10" x14ac:dyDescent="0.2">
      <c r="J673" s="3"/>
    </row>
  </sheetData>
  <mergeCells count="5">
    <mergeCell ref="G5:L5"/>
    <mergeCell ref="G6:I6"/>
    <mergeCell ref="J6:L6"/>
    <mergeCell ref="A18:E18"/>
    <mergeCell ref="A19:E19"/>
  </mergeCells>
  <pageMargins left="0.25" right="0.25" top="0.75" bottom="0.75" header="0.3" footer="0.3"/>
  <pageSetup scale="76" fitToHeight="0" orientation="landscape" r:id="rId1"/>
  <headerFooter alignWithMargins="0">
    <oddHeader>&amp;L&amp;"Arial,Bold Italic"&amp;12CITY OF FRIENDSWOOD
TECHNICAL SPECIFICATIONS&amp;R&amp;"Arial,Italic"&amp;12CONTRACTOR
PAY APPLICATION</oddHeader>
    <oddFooter>&amp;L
&amp;"Arial,Bold Italic"City of Friendswood&amp;C
&amp;"Arial,Bold Italic"&amp;12 00515-&amp;P&amp;R&amp;"Arial,Bold Italic"Revised:  May 27, 2022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B6FE2-C068-4876-A04E-44CD2923E846}">
  <sheetPr>
    <pageSetUpPr fitToPage="1"/>
  </sheetPr>
  <dimension ref="A1:N673"/>
  <sheetViews>
    <sheetView zoomScale="75" zoomScaleNormal="75" workbookViewId="0">
      <selection activeCell="N5" sqref="N5:N7"/>
    </sheetView>
  </sheetViews>
  <sheetFormatPr defaultColWidth="9.140625" defaultRowHeight="12.75" x14ac:dyDescent="0.2"/>
  <cols>
    <col min="1" max="1" width="5.85546875" style="1" bestFit="1" customWidth="1"/>
    <col min="2" max="2" width="39.42578125" style="22" bestFit="1" customWidth="1"/>
    <col min="3" max="3" width="6.42578125" style="72" customWidth="1"/>
    <col min="4" max="4" width="6.42578125" style="72" bestFit="1" customWidth="1"/>
    <col min="5" max="5" width="10.28515625" style="3" customWidth="1"/>
    <col min="6" max="6" width="14" style="3" customWidth="1"/>
    <col min="7" max="7" width="6.7109375" style="3" customWidth="1"/>
    <col min="8" max="8" width="9.7109375" style="40" bestFit="1" customWidth="1"/>
    <col min="9" max="9" width="6.7109375" style="40" customWidth="1"/>
    <col min="10" max="10" width="15.140625" style="40" customWidth="1"/>
    <col min="11" max="13" width="15.140625" style="3" customWidth="1"/>
    <col min="14" max="14" width="11" style="30" bestFit="1" customWidth="1"/>
    <col min="15" max="16" width="9.140625" style="1"/>
    <col min="17" max="17" width="11.5703125" style="1" customWidth="1"/>
    <col min="18" max="18" width="13.28515625" style="1" bestFit="1" customWidth="1"/>
    <col min="19" max="19" width="17.140625" style="1" customWidth="1"/>
    <col min="20" max="22" width="9.140625" style="1"/>
    <col min="23" max="23" width="3.85546875" style="1" customWidth="1"/>
    <col min="24" max="24" width="13.140625" style="1" customWidth="1"/>
    <col min="25" max="25" width="18.140625" style="1" customWidth="1"/>
    <col min="26" max="16384" width="9.140625" style="1"/>
  </cols>
  <sheetData>
    <row r="1" spans="1:14" ht="15.75" x14ac:dyDescent="0.25">
      <c r="A1" s="63" t="str">
        <f>Info!B2</f>
        <v>Enter Contractor Name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2"/>
      <c r="M1" s="62"/>
      <c r="N1" s="62" t="str">
        <f>Info!B1</f>
        <v>Enter Project Name</v>
      </c>
    </row>
    <row r="2" spans="1:14" s="61" customFormat="1" ht="15.75" x14ac:dyDescent="0.25">
      <c r="A2" s="63" t="str">
        <f>Info!B3</f>
        <v>Enter Contractor Address</v>
      </c>
      <c r="B2" s="64"/>
      <c r="C2" s="64"/>
      <c r="D2" s="64"/>
      <c r="E2" s="64"/>
      <c r="F2" s="64"/>
      <c r="G2" s="64"/>
      <c r="H2" s="64"/>
      <c r="I2" s="64"/>
      <c r="J2" s="64"/>
      <c r="K2" s="64"/>
      <c r="M2" s="75"/>
      <c r="N2" s="71" t="s">
        <v>45</v>
      </c>
    </row>
    <row r="3" spans="1:14" ht="15.75" x14ac:dyDescent="0.25">
      <c r="A3" s="63" t="str">
        <f>Info!B4</f>
        <v>Enter Contractor City, State and Zip Code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6"/>
      <c r="M3" s="75"/>
      <c r="N3" s="71" t="s">
        <v>35</v>
      </c>
    </row>
    <row r="4" spans="1:14" ht="16.5" thickBot="1" x14ac:dyDescent="0.3">
      <c r="A4" s="63" t="str">
        <f>Info!B5</f>
        <v>Enter Contractor Phone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6"/>
      <c r="N4" s="66" t="s">
        <v>56</v>
      </c>
    </row>
    <row r="5" spans="1:14" x14ac:dyDescent="0.2">
      <c r="A5" s="4"/>
      <c r="B5" s="42"/>
      <c r="C5" s="45"/>
      <c r="D5" s="45"/>
      <c r="E5" s="27"/>
      <c r="F5" s="27"/>
      <c r="G5" s="100" t="s">
        <v>11</v>
      </c>
      <c r="H5" s="101"/>
      <c r="I5" s="101"/>
      <c r="J5" s="101"/>
      <c r="K5" s="101"/>
      <c r="L5" s="102"/>
      <c r="M5" s="68" t="s">
        <v>2</v>
      </c>
      <c r="N5" s="69" t="s">
        <v>27</v>
      </c>
    </row>
    <row r="6" spans="1:14" x14ac:dyDescent="0.2">
      <c r="A6" s="5" t="s">
        <v>5</v>
      </c>
      <c r="B6" s="6" t="s">
        <v>6</v>
      </c>
      <c r="C6" s="6" t="s">
        <v>13</v>
      </c>
      <c r="D6" s="6" t="s">
        <v>14</v>
      </c>
      <c r="E6" s="28" t="s">
        <v>15</v>
      </c>
      <c r="F6" s="28" t="s">
        <v>0</v>
      </c>
      <c r="G6" s="94" t="s">
        <v>22</v>
      </c>
      <c r="H6" s="95"/>
      <c r="I6" s="96"/>
      <c r="J6" s="97" t="s">
        <v>25</v>
      </c>
      <c r="K6" s="98"/>
      <c r="L6" s="99"/>
      <c r="M6" s="70" t="s">
        <v>12</v>
      </c>
      <c r="N6" s="56" t="s">
        <v>3</v>
      </c>
    </row>
    <row r="7" spans="1:14" ht="13.5" thickBot="1" x14ac:dyDescent="0.25">
      <c r="A7" s="7" t="s">
        <v>6</v>
      </c>
      <c r="B7" s="8" t="s">
        <v>8</v>
      </c>
      <c r="C7" s="8"/>
      <c r="D7" s="8"/>
      <c r="E7" s="29" t="s">
        <v>16</v>
      </c>
      <c r="F7" s="29" t="s">
        <v>7</v>
      </c>
      <c r="G7" s="46" t="s">
        <v>23</v>
      </c>
      <c r="H7" s="21" t="s">
        <v>24</v>
      </c>
      <c r="I7" s="46" t="s">
        <v>2</v>
      </c>
      <c r="J7" s="29" t="s">
        <v>1</v>
      </c>
      <c r="K7" s="29" t="s">
        <v>24</v>
      </c>
      <c r="L7" s="29" t="s">
        <v>26</v>
      </c>
      <c r="M7" s="57" t="s">
        <v>4</v>
      </c>
      <c r="N7" s="51" t="s">
        <v>10</v>
      </c>
    </row>
    <row r="8" spans="1:14" ht="12.75" customHeight="1" x14ac:dyDescent="0.2">
      <c r="A8" s="9">
        <f>'Schedule of Values'!A2</f>
        <v>1</v>
      </c>
      <c r="B8" s="41">
        <f>'Schedule of Values'!B2</f>
        <v>0</v>
      </c>
      <c r="C8" s="23">
        <f>'Schedule of Values'!C2</f>
        <v>0</v>
      </c>
      <c r="D8" s="23">
        <f>'Schedule of Values'!D2</f>
        <v>0</v>
      </c>
      <c r="E8" s="24">
        <f>'Schedule of Values'!E2</f>
        <v>0</v>
      </c>
      <c r="F8" s="24">
        <f>'Schedule of Values'!F2</f>
        <v>0</v>
      </c>
      <c r="G8" s="76">
        <f>'App 10'!I8</f>
        <v>0</v>
      </c>
      <c r="H8" s="78"/>
      <c r="I8" s="76">
        <f>G8+H8</f>
        <v>0</v>
      </c>
      <c r="J8" s="77">
        <f>'App 10'!L8</f>
        <v>0</v>
      </c>
      <c r="K8" s="37">
        <f>H8*E8</f>
        <v>0</v>
      </c>
      <c r="L8" s="24">
        <f t="shared" ref="L8:L17" si="0">J8+K8</f>
        <v>0</v>
      </c>
      <c r="M8" s="52">
        <f t="shared" ref="M8:M17" si="1">IF(L8&gt;F8,"ERROR",F8-L8)</f>
        <v>0</v>
      </c>
      <c r="N8" s="53">
        <f t="shared" ref="N8:N17" si="2">IF(F8=0,0,L8/F8)</f>
        <v>0</v>
      </c>
    </row>
    <row r="9" spans="1:14" ht="12.75" customHeight="1" x14ac:dyDescent="0.2">
      <c r="A9" s="10">
        <f>'Schedule of Values'!A3</f>
        <v>2</v>
      </c>
      <c r="B9" s="43">
        <f>'Schedule of Values'!B3</f>
        <v>0</v>
      </c>
      <c r="C9" s="25">
        <f>'Schedule of Values'!C3</f>
        <v>0</v>
      </c>
      <c r="D9" s="25">
        <f>'Schedule of Values'!D3</f>
        <v>0</v>
      </c>
      <c r="E9" s="26">
        <f>'Schedule of Values'!E3</f>
        <v>0</v>
      </c>
      <c r="F9" s="26">
        <f>'Schedule of Values'!F3</f>
        <v>0</v>
      </c>
      <c r="G9" s="48">
        <f>'App 10'!I9</f>
        <v>0</v>
      </c>
      <c r="H9" s="36"/>
      <c r="I9" s="48">
        <f>G9+H9</f>
        <v>0</v>
      </c>
      <c r="J9" s="26">
        <f>'App 10'!L9</f>
        <v>0</v>
      </c>
      <c r="K9" s="32">
        <f>H9*E9</f>
        <v>0</v>
      </c>
      <c r="L9" s="26">
        <f t="shared" si="0"/>
        <v>0</v>
      </c>
      <c r="M9" s="31">
        <f t="shared" si="1"/>
        <v>0</v>
      </c>
      <c r="N9" s="54">
        <f t="shared" si="2"/>
        <v>0</v>
      </c>
    </row>
    <row r="10" spans="1:14" ht="12.75" customHeight="1" x14ac:dyDescent="0.2">
      <c r="A10" s="10">
        <f>'Schedule of Values'!A4</f>
        <v>3</v>
      </c>
      <c r="B10" s="43">
        <f>'Schedule of Values'!B4</f>
        <v>0</v>
      </c>
      <c r="C10" s="25">
        <f>'Schedule of Values'!C4</f>
        <v>0</v>
      </c>
      <c r="D10" s="25">
        <f>'Schedule of Values'!D4</f>
        <v>0</v>
      </c>
      <c r="E10" s="26">
        <f>'Schedule of Values'!E4</f>
        <v>0</v>
      </c>
      <c r="F10" s="26">
        <f>'Schedule of Values'!F4</f>
        <v>0</v>
      </c>
      <c r="G10" s="48">
        <f>'App 10'!I10</f>
        <v>0</v>
      </c>
      <c r="H10" s="36"/>
      <c r="I10" s="48">
        <f t="shared" ref="I10:I17" si="3">G10+H10</f>
        <v>0</v>
      </c>
      <c r="J10" s="26">
        <f>'App 10'!L10</f>
        <v>0</v>
      </c>
      <c r="K10" s="32">
        <f t="shared" ref="K10:K17" si="4">H10*E10</f>
        <v>0</v>
      </c>
      <c r="L10" s="26">
        <f t="shared" si="0"/>
        <v>0</v>
      </c>
      <c r="M10" s="31">
        <f t="shared" si="1"/>
        <v>0</v>
      </c>
      <c r="N10" s="54">
        <f t="shared" si="2"/>
        <v>0</v>
      </c>
    </row>
    <row r="11" spans="1:14" ht="12.75" customHeight="1" x14ac:dyDescent="0.2">
      <c r="A11" s="10">
        <f>'Schedule of Values'!A5</f>
        <v>4</v>
      </c>
      <c r="B11" s="43">
        <f>'Schedule of Values'!B5</f>
        <v>0</v>
      </c>
      <c r="C11" s="25">
        <f>'Schedule of Values'!C5</f>
        <v>0</v>
      </c>
      <c r="D11" s="25">
        <f>'Schedule of Values'!D5</f>
        <v>0</v>
      </c>
      <c r="E11" s="26">
        <f>'Schedule of Values'!E5</f>
        <v>0</v>
      </c>
      <c r="F11" s="26">
        <f>'Schedule of Values'!F5</f>
        <v>0</v>
      </c>
      <c r="G11" s="48">
        <f>'App 10'!I11</f>
        <v>0</v>
      </c>
      <c r="H11" s="36"/>
      <c r="I11" s="48">
        <f t="shared" si="3"/>
        <v>0</v>
      </c>
      <c r="J11" s="26">
        <f>'App 10'!L11</f>
        <v>0</v>
      </c>
      <c r="K11" s="32">
        <f t="shared" si="4"/>
        <v>0</v>
      </c>
      <c r="L11" s="26">
        <f t="shared" si="0"/>
        <v>0</v>
      </c>
      <c r="M11" s="31">
        <f t="shared" si="1"/>
        <v>0</v>
      </c>
      <c r="N11" s="54">
        <f t="shared" si="2"/>
        <v>0</v>
      </c>
    </row>
    <row r="12" spans="1:14" ht="12.75" customHeight="1" x14ac:dyDescent="0.2">
      <c r="A12" s="10">
        <f>'Schedule of Values'!A6</f>
        <v>5</v>
      </c>
      <c r="B12" s="43">
        <f>'Schedule of Values'!B6</f>
        <v>0</v>
      </c>
      <c r="C12" s="25">
        <f>'Schedule of Values'!C6</f>
        <v>0</v>
      </c>
      <c r="D12" s="25">
        <f>'Schedule of Values'!D6</f>
        <v>0</v>
      </c>
      <c r="E12" s="26">
        <f>'Schedule of Values'!E6</f>
        <v>0</v>
      </c>
      <c r="F12" s="26">
        <f>'Schedule of Values'!F6</f>
        <v>0</v>
      </c>
      <c r="G12" s="48">
        <f>'App 10'!I12</f>
        <v>0</v>
      </c>
      <c r="H12" s="36"/>
      <c r="I12" s="48">
        <f t="shared" si="3"/>
        <v>0</v>
      </c>
      <c r="J12" s="26">
        <f>'App 10'!L12</f>
        <v>0</v>
      </c>
      <c r="K12" s="32">
        <f t="shared" si="4"/>
        <v>0</v>
      </c>
      <c r="L12" s="26">
        <f t="shared" si="0"/>
        <v>0</v>
      </c>
      <c r="M12" s="31">
        <f t="shared" si="1"/>
        <v>0</v>
      </c>
      <c r="N12" s="54">
        <f t="shared" si="2"/>
        <v>0</v>
      </c>
    </row>
    <row r="13" spans="1:14" ht="12.75" customHeight="1" x14ac:dyDescent="0.2">
      <c r="A13" s="10">
        <f>'Schedule of Values'!A7</f>
        <v>6</v>
      </c>
      <c r="B13" s="43">
        <f>'Schedule of Values'!B7</f>
        <v>0</v>
      </c>
      <c r="C13" s="25">
        <f>'Schedule of Values'!C7</f>
        <v>0</v>
      </c>
      <c r="D13" s="25">
        <f>'Schedule of Values'!D7</f>
        <v>0</v>
      </c>
      <c r="E13" s="26">
        <f>'Schedule of Values'!E7</f>
        <v>0</v>
      </c>
      <c r="F13" s="26">
        <f>'Schedule of Values'!F7</f>
        <v>0</v>
      </c>
      <c r="G13" s="48">
        <f>'App 10'!I13</f>
        <v>0</v>
      </c>
      <c r="H13" s="36"/>
      <c r="I13" s="48">
        <f t="shared" si="3"/>
        <v>0</v>
      </c>
      <c r="J13" s="26">
        <f>'App 10'!L13</f>
        <v>0</v>
      </c>
      <c r="K13" s="32">
        <f t="shared" si="4"/>
        <v>0</v>
      </c>
      <c r="L13" s="26">
        <f t="shared" si="0"/>
        <v>0</v>
      </c>
      <c r="M13" s="31">
        <f t="shared" si="1"/>
        <v>0</v>
      </c>
      <c r="N13" s="54">
        <f t="shared" si="2"/>
        <v>0</v>
      </c>
    </row>
    <row r="14" spans="1:14" ht="12.75" customHeight="1" x14ac:dyDescent="0.2">
      <c r="A14" s="10">
        <f>'Schedule of Values'!A8</f>
        <v>7</v>
      </c>
      <c r="B14" s="43">
        <f>'Schedule of Values'!B8</f>
        <v>0</v>
      </c>
      <c r="C14" s="25">
        <f>'Schedule of Values'!C8</f>
        <v>0</v>
      </c>
      <c r="D14" s="25">
        <f>'Schedule of Values'!D8</f>
        <v>0</v>
      </c>
      <c r="E14" s="26">
        <f>'Schedule of Values'!E8</f>
        <v>0</v>
      </c>
      <c r="F14" s="26">
        <f>'Schedule of Values'!F8</f>
        <v>0</v>
      </c>
      <c r="G14" s="48">
        <f>'App 10'!I14</f>
        <v>0</v>
      </c>
      <c r="H14" s="36"/>
      <c r="I14" s="48">
        <f t="shared" si="3"/>
        <v>0</v>
      </c>
      <c r="J14" s="26">
        <f>'App 10'!L14</f>
        <v>0</v>
      </c>
      <c r="K14" s="32">
        <f t="shared" si="4"/>
        <v>0</v>
      </c>
      <c r="L14" s="26">
        <f t="shared" si="0"/>
        <v>0</v>
      </c>
      <c r="M14" s="31">
        <f t="shared" si="1"/>
        <v>0</v>
      </c>
      <c r="N14" s="54">
        <f t="shared" si="2"/>
        <v>0</v>
      </c>
    </row>
    <row r="15" spans="1:14" ht="12.75" customHeight="1" x14ac:dyDescent="0.2">
      <c r="A15" s="10">
        <f>'Schedule of Values'!A9</f>
        <v>8</v>
      </c>
      <c r="B15" s="43">
        <f>'Schedule of Values'!B9</f>
        <v>0</v>
      </c>
      <c r="C15" s="25">
        <f>'Schedule of Values'!C9</f>
        <v>0</v>
      </c>
      <c r="D15" s="25">
        <f>'Schedule of Values'!D9</f>
        <v>0</v>
      </c>
      <c r="E15" s="26">
        <f>'Schedule of Values'!E9</f>
        <v>0</v>
      </c>
      <c r="F15" s="26">
        <f>'Schedule of Values'!F9</f>
        <v>0</v>
      </c>
      <c r="G15" s="48">
        <f>'App 10'!I15</f>
        <v>0</v>
      </c>
      <c r="H15" s="36"/>
      <c r="I15" s="48">
        <f t="shared" si="3"/>
        <v>0</v>
      </c>
      <c r="J15" s="26">
        <f>'App 10'!L15</f>
        <v>0</v>
      </c>
      <c r="K15" s="32">
        <f t="shared" si="4"/>
        <v>0</v>
      </c>
      <c r="L15" s="26">
        <f t="shared" si="0"/>
        <v>0</v>
      </c>
      <c r="M15" s="31">
        <f t="shared" si="1"/>
        <v>0</v>
      </c>
      <c r="N15" s="54">
        <f t="shared" si="2"/>
        <v>0</v>
      </c>
    </row>
    <row r="16" spans="1:14" ht="12.75" customHeight="1" x14ac:dyDescent="0.2">
      <c r="A16" s="10" t="str">
        <f>'Schedule of Values'!A10</f>
        <v>CO1</v>
      </c>
      <c r="B16" s="43">
        <f>'Schedule of Values'!B10</f>
        <v>0</v>
      </c>
      <c r="C16" s="25">
        <f>'Schedule of Values'!C10</f>
        <v>0</v>
      </c>
      <c r="D16" s="25">
        <f>'Schedule of Values'!D10</f>
        <v>0</v>
      </c>
      <c r="E16" s="26">
        <f>'Schedule of Values'!E10</f>
        <v>0</v>
      </c>
      <c r="F16" s="26">
        <f>'Schedule of Values'!F10</f>
        <v>0</v>
      </c>
      <c r="G16" s="48">
        <f>'App 10'!I16</f>
        <v>0</v>
      </c>
      <c r="H16" s="36"/>
      <c r="I16" s="48">
        <f t="shared" si="3"/>
        <v>0</v>
      </c>
      <c r="J16" s="26">
        <f>'App 10'!L16</f>
        <v>0</v>
      </c>
      <c r="K16" s="32">
        <f t="shared" si="4"/>
        <v>0</v>
      </c>
      <c r="L16" s="26">
        <f t="shared" si="0"/>
        <v>0</v>
      </c>
      <c r="M16" s="31">
        <f t="shared" si="1"/>
        <v>0</v>
      </c>
      <c r="N16" s="54">
        <f t="shared" si="2"/>
        <v>0</v>
      </c>
    </row>
    <row r="17" spans="1:14" ht="12.75" customHeight="1" x14ac:dyDescent="0.2">
      <c r="A17" s="10" t="str">
        <f>'Schedule of Values'!A11</f>
        <v>CO2</v>
      </c>
      <c r="B17" s="43">
        <f>'Schedule of Values'!B11</f>
        <v>0</v>
      </c>
      <c r="C17" s="25">
        <f>'Schedule of Values'!C11</f>
        <v>0</v>
      </c>
      <c r="D17" s="25">
        <f>'Schedule of Values'!D11</f>
        <v>0</v>
      </c>
      <c r="E17" s="26">
        <f>'Schedule of Values'!E11</f>
        <v>0</v>
      </c>
      <c r="F17" s="26">
        <f>'Schedule of Values'!F11</f>
        <v>0</v>
      </c>
      <c r="G17" s="48">
        <f>'App 10'!I17</f>
        <v>0</v>
      </c>
      <c r="H17" s="36"/>
      <c r="I17" s="48">
        <f t="shared" si="3"/>
        <v>0</v>
      </c>
      <c r="J17" s="26">
        <f>'App 10'!L17</f>
        <v>0</v>
      </c>
      <c r="K17" s="32">
        <f t="shared" si="4"/>
        <v>0</v>
      </c>
      <c r="L17" s="26">
        <f t="shared" si="0"/>
        <v>0</v>
      </c>
      <c r="M17" s="31">
        <f t="shared" si="1"/>
        <v>0</v>
      </c>
      <c r="N17" s="54">
        <f t="shared" si="2"/>
        <v>0</v>
      </c>
    </row>
    <row r="18" spans="1:14" ht="12.75" customHeight="1" x14ac:dyDescent="0.2">
      <c r="A18" s="91" t="s">
        <v>21</v>
      </c>
      <c r="B18" s="92"/>
      <c r="C18" s="92"/>
      <c r="D18" s="92"/>
      <c r="E18" s="93"/>
      <c r="F18" s="26"/>
      <c r="G18" s="39"/>
      <c r="H18" s="39"/>
      <c r="I18" s="39"/>
      <c r="J18" s="26">
        <f>0.05*(SUM(J8:J17))</f>
        <v>0</v>
      </c>
      <c r="K18" s="26">
        <f>0.05*(SUM(K8:K17))</f>
        <v>0</v>
      </c>
      <c r="L18" s="26">
        <f>0.05*(SUM(L8:L17))</f>
        <v>0</v>
      </c>
      <c r="M18" s="31"/>
      <c r="N18" s="54"/>
    </row>
    <row r="19" spans="1:14" ht="13.5" thickBot="1" x14ac:dyDescent="0.25">
      <c r="A19" s="88" t="s">
        <v>9</v>
      </c>
      <c r="B19" s="89"/>
      <c r="C19" s="89"/>
      <c r="D19" s="89"/>
      <c r="E19" s="90"/>
      <c r="F19" s="12">
        <f>SUM(F8:F17)</f>
        <v>0</v>
      </c>
      <c r="G19" s="21"/>
      <c r="H19" s="21"/>
      <c r="I19" s="21"/>
      <c r="J19" s="12">
        <f>(SUM(J8:J17)-J18)</f>
        <v>0</v>
      </c>
      <c r="K19" s="12">
        <f>(SUM(K8:K17)-K18)</f>
        <v>0</v>
      </c>
      <c r="L19" s="12">
        <f>(SUM(L8:L17)-L18)</f>
        <v>0</v>
      </c>
      <c r="M19" s="12">
        <f>F19-L19</f>
        <v>0</v>
      </c>
      <c r="N19" s="55" t="e">
        <f>L19/F19</f>
        <v>#DIV/0!</v>
      </c>
    </row>
    <row r="20" spans="1:14" s="33" customFormat="1" x14ac:dyDescent="0.2">
      <c r="B20" s="44"/>
      <c r="C20" s="34"/>
      <c r="D20" s="34"/>
      <c r="H20" s="34"/>
      <c r="I20" s="34"/>
    </row>
    <row r="21" spans="1:14" s="33" customFormat="1" hidden="1" x14ac:dyDescent="0.2">
      <c r="B21" s="44"/>
      <c r="C21" s="34"/>
      <c r="D21" s="34"/>
      <c r="E21" s="33" t="e">
        <f>Info!#REF!-365</f>
        <v>#REF!</v>
      </c>
      <c r="F21" s="33">
        <v>0</v>
      </c>
      <c r="G21" s="33">
        <f>M2+1</f>
        <v>1</v>
      </c>
      <c r="H21" s="34">
        <f t="shared" ref="H21:H30" si="5">IF(F21=0,0,IF(F21&lt;G21,1,0))</f>
        <v>0</v>
      </c>
    </row>
    <row r="22" spans="1:14" s="33" customFormat="1" hidden="1" x14ac:dyDescent="0.2">
      <c r="B22" s="44"/>
      <c r="C22" s="34"/>
      <c r="D22" s="34"/>
      <c r="E22" s="33" t="e">
        <f>Info!#REF!-365</f>
        <v>#REF!</v>
      </c>
      <c r="F22" s="33">
        <v>0</v>
      </c>
      <c r="G22" s="33">
        <f>G21</f>
        <v>1</v>
      </c>
      <c r="H22" s="34">
        <f t="shared" si="5"/>
        <v>0</v>
      </c>
    </row>
    <row r="23" spans="1:14" s="33" customFormat="1" hidden="1" x14ac:dyDescent="0.2">
      <c r="B23" s="44"/>
      <c r="C23" s="34"/>
      <c r="D23" s="34"/>
      <c r="E23" s="33" t="e">
        <f>Info!#REF!-365</f>
        <v>#REF!</v>
      </c>
      <c r="F23" s="33">
        <v>0</v>
      </c>
      <c r="G23" s="33">
        <f t="shared" ref="G23:G30" si="6">G22</f>
        <v>1</v>
      </c>
      <c r="H23" s="34">
        <f t="shared" si="5"/>
        <v>0</v>
      </c>
    </row>
    <row r="24" spans="1:14" s="33" customFormat="1" hidden="1" x14ac:dyDescent="0.2">
      <c r="B24" s="44"/>
      <c r="C24" s="34"/>
      <c r="D24" s="34"/>
      <c r="E24" s="33" t="e">
        <f>Info!#REF!-365</f>
        <v>#REF!</v>
      </c>
      <c r="F24" s="33">
        <v>0</v>
      </c>
      <c r="G24" s="33">
        <f t="shared" si="6"/>
        <v>1</v>
      </c>
      <c r="H24" s="34">
        <f t="shared" si="5"/>
        <v>0</v>
      </c>
    </row>
    <row r="25" spans="1:14" s="33" customFormat="1" hidden="1" x14ac:dyDescent="0.2">
      <c r="B25" s="44"/>
      <c r="C25" s="34"/>
      <c r="D25" s="34"/>
      <c r="E25" s="33" t="e">
        <f>Info!#REF!-365</f>
        <v>#REF!</v>
      </c>
      <c r="F25" s="33">
        <v>0</v>
      </c>
      <c r="G25" s="33">
        <f t="shared" si="6"/>
        <v>1</v>
      </c>
      <c r="H25" s="34">
        <f t="shared" si="5"/>
        <v>0</v>
      </c>
    </row>
    <row r="26" spans="1:14" s="33" customFormat="1" hidden="1" x14ac:dyDescent="0.2">
      <c r="B26" s="44"/>
      <c r="C26" s="34"/>
      <c r="D26" s="34"/>
      <c r="E26" s="33" t="e">
        <f>Info!#REF!-365</f>
        <v>#REF!</v>
      </c>
      <c r="F26" s="33">
        <v>0</v>
      </c>
      <c r="G26" s="33">
        <f t="shared" si="6"/>
        <v>1</v>
      </c>
      <c r="H26" s="34">
        <f t="shared" si="5"/>
        <v>0</v>
      </c>
    </row>
    <row r="27" spans="1:14" s="33" customFormat="1" hidden="1" x14ac:dyDescent="0.2">
      <c r="B27" s="44"/>
      <c r="C27" s="34"/>
      <c r="D27" s="34"/>
      <c r="E27" s="33" t="e">
        <f>Info!#REF!-365</f>
        <v>#REF!</v>
      </c>
      <c r="F27" s="33">
        <v>0</v>
      </c>
      <c r="G27" s="33">
        <f t="shared" si="6"/>
        <v>1</v>
      </c>
      <c r="H27" s="34">
        <f t="shared" si="5"/>
        <v>0</v>
      </c>
    </row>
    <row r="28" spans="1:14" s="33" customFormat="1" hidden="1" x14ac:dyDescent="0.2">
      <c r="B28" s="44"/>
      <c r="C28" s="34"/>
      <c r="D28" s="34"/>
      <c r="E28" s="33" t="e">
        <f>Info!#REF!-365</f>
        <v>#REF!</v>
      </c>
      <c r="F28" s="33">
        <v>0</v>
      </c>
      <c r="G28" s="33">
        <f t="shared" si="6"/>
        <v>1</v>
      </c>
      <c r="H28" s="34">
        <f t="shared" si="5"/>
        <v>0</v>
      </c>
    </row>
    <row r="29" spans="1:14" s="33" customFormat="1" hidden="1" x14ac:dyDescent="0.2">
      <c r="B29" s="44"/>
      <c r="C29" s="34"/>
      <c r="D29" s="34"/>
      <c r="E29" s="33" t="e">
        <f>Info!#REF!-365</f>
        <v>#REF!</v>
      </c>
      <c r="F29" s="33">
        <v>0</v>
      </c>
      <c r="G29" s="33">
        <f t="shared" si="6"/>
        <v>1</v>
      </c>
      <c r="H29" s="34">
        <f t="shared" si="5"/>
        <v>0</v>
      </c>
    </row>
    <row r="30" spans="1:14" s="33" customFormat="1" hidden="1" x14ac:dyDescent="0.2">
      <c r="B30" s="44"/>
      <c r="C30" s="34"/>
      <c r="D30" s="34"/>
      <c r="E30" s="33" t="e">
        <f>Info!#REF!-365</f>
        <v>#REF!</v>
      </c>
      <c r="F30" s="33">
        <v>0</v>
      </c>
      <c r="G30" s="33">
        <f t="shared" si="6"/>
        <v>1</v>
      </c>
      <c r="H30" s="34">
        <f t="shared" si="5"/>
        <v>0</v>
      </c>
    </row>
    <row r="31" spans="1:14" hidden="1" x14ac:dyDescent="0.2">
      <c r="C31" s="34"/>
      <c r="E31" s="35"/>
      <c r="J31" s="3"/>
    </row>
    <row r="32" spans="1:14" hidden="1" x14ac:dyDescent="0.2">
      <c r="B32" s="22" t="e">
        <f>Info!#REF!</f>
        <v>#REF!</v>
      </c>
      <c r="C32" s="34" t="e">
        <f>IF(Info!#REF!="",0,Info!#REF!)</f>
        <v>#REF!</v>
      </c>
      <c r="D32" s="34">
        <f>M2</f>
        <v>0</v>
      </c>
      <c r="E32" s="34" t="e">
        <f>IF(D32=C32,0,1)</f>
        <v>#REF!</v>
      </c>
      <c r="F32" s="34" t="e">
        <f>IF(AND(E32=1,B32="Working Days"),NETWORKDAYS(C32,D32,#REF!),0)</f>
        <v>#REF!</v>
      </c>
      <c r="G32" s="34" t="e">
        <f>IF(AND(E32=1,B32="Calendar Days"),D32-C32,0)</f>
        <v>#REF!</v>
      </c>
      <c r="H32" s="34" t="e">
        <f>SUM(F32:G32)</f>
        <v>#REF!</v>
      </c>
      <c r="J32" s="3"/>
    </row>
    <row r="33" spans="3:10" x14ac:dyDescent="0.2">
      <c r="C33" s="1"/>
      <c r="J33" s="3"/>
    </row>
    <row r="34" spans="3:10" x14ac:dyDescent="0.2">
      <c r="J34" s="3"/>
    </row>
    <row r="35" spans="3:10" x14ac:dyDescent="0.2">
      <c r="J35" s="3"/>
    </row>
    <row r="36" spans="3:10" x14ac:dyDescent="0.2">
      <c r="J36" s="3"/>
    </row>
    <row r="37" spans="3:10" x14ac:dyDescent="0.2">
      <c r="J37" s="3"/>
    </row>
    <row r="38" spans="3:10" x14ac:dyDescent="0.2">
      <c r="J38" s="3"/>
    </row>
    <row r="39" spans="3:10" x14ac:dyDescent="0.2">
      <c r="J39" s="3"/>
    </row>
    <row r="40" spans="3:10" x14ac:dyDescent="0.2">
      <c r="J40" s="3"/>
    </row>
    <row r="41" spans="3:10" x14ac:dyDescent="0.2">
      <c r="J41" s="3"/>
    </row>
    <row r="42" spans="3:10" x14ac:dyDescent="0.2">
      <c r="J42" s="3"/>
    </row>
    <row r="43" spans="3:10" x14ac:dyDescent="0.2">
      <c r="J43" s="3"/>
    </row>
    <row r="44" spans="3:10" x14ac:dyDescent="0.2">
      <c r="J44" s="3"/>
    </row>
    <row r="45" spans="3:10" x14ac:dyDescent="0.2">
      <c r="J45" s="3"/>
    </row>
    <row r="46" spans="3:10" x14ac:dyDescent="0.2">
      <c r="J46" s="3"/>
    </row>
    <row r="47" spans="3:10" x14ac:dyDescent="0.2">
      <c r="J47" s="3"/>
    </row>
    <row r="48" spans="3:10" x14ac:dyDescent="0.2">
      <c r="J48" s="3"/>
    </row>
    <row r="49" spans="10:10" x14ac:dyDescent="0.2">
      <c r="J49" s="3"/>
    </row>
    <row r="50" spans="10:10" x14ac:dyDescent="0.2">
      <c r="J50" s="3"/>
    </row>
    <row r="51" spans="10:10" x14ac:dyDescent="0.2">
      <c r="J51" s="3"/>
    </row>
    <row r="52" spans="10:10" x14ac:dyDescent="0.2">
      <c r="J52" s="3"/>
    </row>
    <row r="53" spans="10:10" x14ac:dyDescent="0.2">
      <c r="J53" s="3"/>
    </row>
    <row r="54" spans="10:10" x14ac:dyDescent="0.2">
      <c r="J54" s="3"/>
    </row>
    <row r="55" spans="10:10" x14ac:dyDescent="0.2">
      <c r="J55" s="3"/>
    </row>
    <row r="56" spans="10:10" x14ac:dyDescent="0.2">
      <c r="J56" s="3"/>
    </row>
    <row r="57" spans="10:10" x14ac:dyDescent="0.2">
      <c r="J57" s="3"/>
    </row>
    <row r="58" spans="10:10" x14ac:dyDescent="0.2">
      <c r="J58" s="3"/>
    </row>
    <row r="59" spans="10:10" x14ac:dyDescent="0.2">
      <c r="J59" s="3"/>
    </row>
    <row r="60" spans="10:10" x14ac:dyDescent="0.2">
      <c r="J60" s="3"/>
    </row>
    <row r="61" spans="10:10" x14ac:dyDescent="0.2">
      <c r="J61" s="3"/>
    </row>
    <row r="62" spans="10:10" x14ac:dyDescent="0.2">
      <c r="J62" s="3"/>
    </row>
    <row r="63" spans="10:10" x14ac:dyDescent="0.2">
      <c r="J63" s="3"/>
    </row>
    <row r="64" spans="10:10" x14ac:dyDescent="0.2">
      <c r="J64" s="3"/>
    </row>
    <row r="65" spans="10:10" x14ac:dyDescent="0.2">
      <c r="J65" s="3"/>
    </row>
    <row r="66" spans="10:10" x14ac:dyDescent="0.2">
      <c r="J66" s="3"/>
    </row>
    <row r="67" spans="10:10" x14ac:dyDescent="0.2">
      <c r="J67" s="3"/>
    </row>
    <row r="68" spans="10:10" x14ac:dyDescent="0.2">
      <c r="J68" s="3"/>
    </row>
    <row r="69" spans="10:10" x14ac:dyDescent="0.2">
      <c r="J69" s="3"/>
    </row>
    <row r="70" spans="10:10" x14ac:dyDescent="0.2">
      <c r="J70" s="3"/>
    </row>
    <row r="71" spans="10:10" x14ac:dyDescent="0.2">
      <c r="J71" s="3"/>
    </row>
    <row r="72" spans="10:10" x14ac:dyDescent="0.2">
      <c r="J72" s="3"/>
    </row>
    <row r="73" spans="10:10" x14ac:dyDescent="0.2">
      <c r="J73" s="3"/>
    </row>
    <row r="74" spans="10:10" x14ac:dyDescent="0.2">
      <c r="J74" s="3"/>
    </row>
    <row r="75" spans="10:10" x14ac:dyDescent="0.2">
      <c r="J75" s="3"/>
    </row>
    <row r="76" spans="10:10" x14ac:dyDescent="0.2">
      <c r="J76" s="3"/>
    </row>
    <row r="77" spans="10:10" x14ac:dyDescent="0.2">
      <c r="J77" s="3"/>
    </row>
    <row r="78" spans="10:10" x14ac:dyDescent="0.2">
      <c r="J78" s="3"/>
    </row>
    <row r="79" spans="10:10" x14ac:dyDescent="0.2">
      <c r="J79" s="3"/>
    </row>
    <row r="80" spans="10:10" x14ac:dyDescent="0.2">
      <c r="J80" s="3"/>
    </row>
    <row r="81" spans="10:10" x14ac:dyDescent="0.2">
      <c r="J81" s="3"/>
    </row>
    <row r="82" spans="10:10" x14ac:dyDescent="0.2">
      <c r="J82" s="3"/>
    </row>
    <row r="83" spans="10:10" x14ac:dyDescent="0.2">
      <c r="J83" s="3"/>
    </row>
    <row r="84" spans="10:10" x14ac:dyDescent="0.2">
      <c r="J84" s="3"/>
    </row>
    <row r="85" spans="10:10" x14ac:dyDescent="0.2">
      <c r="J85" s="3"/>
    </row>
    <row r="86" spans="10:10" x14ac:dyDescent="0.2">
      <c r="J86" s="3"/>
    </row>
    <row r="87" spans="10:10" x14ac:dyDescent="0.2">
      <c r="J87" s="3"/>
    </row>
    <row r="88" spans="10:10" x14ac:dyDescent="0.2">
      <c r="J88" s="3"/>
    </row>
    <row r="89" spans="10:10" x14ac:dyDescent="0.2">
      <c r="J89" s="3"/>
    </row>
    <row r="90" spans="10:10" x14ac:dyDescent="0.2">
      <c r="J90" s="3"/>
    </row>
    <row r="91" spans="10:10" x14ac:dyDescent="0.2">
      <c r="J91" s="3"/>
    </row>
    <row r="92" spans="10:10" x14ac:dyDescent="0.2">
      <c r="J92" s="3"/>
    </row>
    <row r="93" spans="10:10" x14ac:dyDescent="0.2">
      <c r="J93" s="3"/>
    </row>
    <row r="94" spans="10:10" x14ac:dyDescent="0.2">
      <c r="J94" s="3"/>
    </row>
    <row r="95" spans="10:10" x14ac:dyDescent="0.2">
      <c r="J95" s="3"/>
    </row>
    <row r="96" spans="10:10" x14ac:dyDescent="0.2">
      <c r="J96" s="3"/>
    </row>
    <row r="97" spans="10:10" x14ac:dyDescent="0.2">
      <c r="J97" s="3"/>
    </row>
    <row r="98" spans="10:10" x14ac:dyDescent="0.2">
      <c r="J98" s="3"/>
    </row>
    <row r="99" spans="10:10" x14ac:dyDescent="0.2">
      <c r="J99" s="3"/>
    </row>
    <row r="100" spans="10:10" x14ac:dyDescent="0.2">
      <c r="J100" s="3"/>
    </row>
    <row r="101" spans="10:10" x14ac:dyDescent="0.2">
      <c r="J101" s="3"/>
    </row>
    <row r="102" spans="10:10" x14ac:dyDescent="0.2">
      <c r="J102" s="3"/>
    </row>
    <row r="103" spans="10:10" x14ac:dyDescent="0.2">
      <c r="J103" s="3"/>
    </row>
    <row r="104" spans="10:10" x14ac:dyDescent="0.2">
      <c r="J104" s="3"/>
    </row>
    <row r="105" spans="10:10" x14ac:dyDescent="0.2">
      <c r="J105" s="3"/>
    </row>
    <row r="106" spans="10:10" x14ac:dyDescent="0.2">
      <c r="J106" s="3"/>
    </row>
    <row r="107" spans="10:10" x14ac:dyDescent="0.2">
      <c r="J107" s="3"/>
    </row>
    <row r="108" spans="10:10" x14ac:dyDescent="0.2">
      <c r="J108" s="3"/>
    </row>
    <row r="109" spans="10:10" x14ac:dyDescent="0.2">
      <c r="J109" s="3"/>
    </row>
    <row r="110" spans="10:10" x14ac:dyDescent="0.2">
      <c r="J110" s="3"/>
    </row>
    <row r="111" spans="10:10" x14ac:dyDescent="0.2">
      <c r="J111" s="3"/>
    </row>
    <row r="112" spans="10:10" x14ac:dyDescent="0.2">
      <c r="J112" s="3"/>
    </row>
    <row r="113" spans="10:10" x14ac:dyDescent="0.2">
      <c r="J113" s="3"/>
    </row>
    <row r="114" spans="10:10" x14ac:dyDescent="0.2">
      <c r="J114" s="3"/>
    </row>
    <row r="115" spans="10:10" x14ac:dyDescent="0.2">
      <c r="J115" s="3"/>
    </row>
    <row r="116" spans="10:10" x14ac:dyDescent="0.2">
      <c r="J116" s="3"/>
    </row>
    <row r="117" spans="10:10" x14ac:dyDescent="0.2">
      <c r="J117" s="3"/>
    </row>
    <row r="118" spans="10:10" x14ac:dyDescent="0.2">
      <c r="J118" s="3"/>
    </row>
    <row r="119" spans="10:10" x14ac:dyDescent="0.2">
      <c r="J119" s="3"/>
    </row>
    <row r="120" spans="10:10" x14ac:dyDescent="0.2">
      <c r="J120" s="3"/>
    </row>
    <row r="121" spans="10:10" x14ac:dyDescent="0.2">
      <c r="J121" s="3"/>
    </row>
    <row r="122" spans="10:10" x14ac:dyDescent="0.2">
      <c r="J122" s="3"/>
    </row>
    <row r="123" spans="10:10" x14ac:dyDescent="0.2">
      <c r="J123" s="3"/>
    </row>
    <row r="124" spans="10:10" x14ac:dyDescent="0.2">
      <c r="J124" s="3"/>
    </row>
    <row r="125" spans="10:10" x14ac:dyDescent="0.2">
      <c r="J125" s="3"/>
    </row>
    <row r="126" spans="10:10" x14ac:dyDescent="0.2">
      <c r="J126" s="3"/>
    </row>
    <row r="127" spans="10:10" x14ac:dyDescent="0.2">
      <c r="J127" s="3"/>
    </row>
    <row r="128" spans="10:10" x14ac:dyDescent="0.2">
      <c r="J128" s="3"/>
    </row>
    <row r="129" spans="10:10" x14ac:dyDescent="0.2">
      <c r="J129" s="3"/>
    </row>
    <row r="130" spans="10:10" x14ac:dyDescent="0.2">
      <c r="J130" s="3"/>
    </row>
    <row r="131" spans="10:10" x14ac:dyDescent="0.2">
      <c r="J131" s="3"/>
    </row>
    <row r="132" spans="10:10" x14ac:dyDescent="0.2">
      <c r="J132" s="3"/>
    </row>
    <row r="133" spans="10:10" x14ac:dyDescent="0.2">
      <c r="J133" s="3"/>
    </row>
    <row r="134" spans="10:10" x14ac:dyDescent="0.2">
      <c r="J134" s="3"/>
    </row>
    <row r="135" spans="10:10" x14ac:dyDescent="0.2">
      <c r="J135" s="3"/>
    </row>
    <row r="136" spans="10:10" x14ac:dyDescent="0.2">
      <c r="J136" s="3"/>
    </row>
    <row r="137" spans="10:10" x14ac:dyDescent="0.2">
      <c r="J137" s="3"/>
    </row>
    <row r="138" spans="10:10" x14ac:dyDescent="0.2">
      <c r="J138" s="3"/>
    </row>
    <row r="139" spans="10:10" x14ac:dyDescent="0.2">
      <c r="J139" s="3"/>
    </row>
    <row r="140" spans="10:10" x14ac:dyDescent="0.2">
      <c r="J140" s="3"/>
    </row>
    <row r="141" spans="10:10" x14ac:dyDescent="0.2">
      <c r="J141" s="3"/>
    </row>
    <row r="142" spans="10:10" x14ac:dyDescent="0.2">
      <c r="J142" s="3"/>
    </row>
    <row r="143" spans="10:10" x14ac:dyDescent="0.2">
      <c r="J143" s="3"/>
    </row>
    <row r="144" spans="10:10" x14ac:dyDescent="0.2">
      <c r="J144" s="3"/>
    </row>
    <row r="145" spans="10:10" x14ac:dyDescent="0.2">
      <c r="J145" s="3"/>
    </row>
    <row r="146" spans="10:10" x14ac:dyDescent="0.2">
      <c r="J146" s="3"/>
    </row>
    <row r="147" spans="10:10" x14ac:dyDescent="0.2">
      <c r="J147" s="3"/>
    </row>
    <row r="148" spans="10:10" x14ac:dyDescent="0.2">
      <c r="J148" s="3"/>
    </row>
    <row r="149" spans="10:10" x14ac:dyDescent="0.2">
      <c r="J149" s="3"/>
    </row>
    <row r="150" spans="10:10" x14ac:dyDescent="0.2">
      <c r="J150" s="3"/>
    </row>
    <row r="151" spans="10:10" x14ac:dyDescent="0.2">
      <c r="J151" s="3"/>
    </row>
    <row r="152" spans="10:10" x14ac:dyDescent="0.2">
      <c r="J152" s="3"/>
    </row>
    <row r="153" spans="10:10" x14ac:dyDescent="0.2">
      <c r="J153" s="3"/>
    </row>
    <row r="154" spans="10:10" x14ac:dyDescent="0.2">
      <c r="J154" s="3"/>
    </row>
    <row r="155" spans="10:10" x14ac:dyDescent="0.2">
      <c r="J155" s="3"/>
    </row>
    <row r="156" spans="10:10" x14ac:dyDescent="0.2">
      <c r="J156" s="3"/>
    </row>
    <row r="157" spans="10:10" x14ac:dyDescent="0.2">
      <c r="J157" s="3"/>
    </row>
    <row r="158" spans="10:10" x14ac:dyDescent="0.2">
      <c r="J158" s="3"/>
    </row>
    <row r="159" spans="10:10" x14ac:dyDescent="0.2">
      <c r="J159" s="3"/>
    </row>
    <row r="160" spans="10:10" x14ac:dyDescent="0.2">
      <c r="J160" s="3"/>
    </row>
    <row r="161" spans="10:10" x14ac:dyDescent="0.2">
      <c r="J161" s="3"/>
    </row>
    <row r="162" spans="10:10" x14ac:dyDescent="0.2">
      <c r="J162" s="3"/>
    </row>
    <row r="163" spans="10:10" x14ac:dyDescent="0.2">
      <c r="J163" s="3"/>
    </row>
    <row r="164" spans="10:10" x14ac:dyDescent="0.2">
      <c r="J164" s="3"/>
    </row>
    <row r="165" spans="10:10" x14ac:dyDescent="0.2">
      <c r="J165" s="3"/>
    </row>
    <row r="166" spans="10:10" x14ac:dyDescent="0.2">
      <c r="J166" s="3"/>
    </row>
    <row r="167" spans="10:10" x14ac:dyDescent="0.2">
      <c r="J167" s="3"/>
    </row>
    <row r="168" spans="10:10" x14ac:dyDescent="0.2">
      <c r="J168" s="3"/>
    </row>
    <row r="169" spans="10:10" x14ac:dyDescent="0.2">
      <c r="J169" s="3"/>
    </row>
    <row r="170" spans="10:10" x14ac:dyDescent="0.2">
      <c r="J170" s="3"/>
    </row>
    <row r="171" spans="10:10" x14ac:dyDescent="0.2">
      <c r="J171" s="3"/>
    </row>
    <row r="172" spans="10:10" x14ac:dyDescent="0.2">
      <c r="J172" s="3"/>
    </row>
    <row r="173" spans="10:10" x14ac:dyDescent="0.2">
      <c r="J173" s="3"/>
    </row>
    <row r="174" spans="10:10" x14ac:dyDescent="0.2">
      <c r="J174" s="3"/>
    </row>
    <row r="175" spans="10:10" x14ac:dyDescent="0.2">
      <c r="J175" s="3"/>
    </row>
    <row r="176" spans="10:10" x14ac:dyDescent="0.2">
      <c r="J176" s="3"/>
    </row>
    <row r="177" spans="10:10" x14ac:dyDescent="0.2">
      <c r="J177" s="3"/>
    </row>
    <row r="178" spans="10:10" x14ac:dyDescent="0.2">
      <c r="J178" s="3"/>
    </row>
    <row r="179" spans="10:10" x14ac:dyDescent="0.2">
      <c r="J179" s="3"/>
    </row>
    <row r="180" spans="10:10" x14ac:dyDescent="0.2">
      <c r="J180" s="3"/>
    </row>
    <row r="181" spans="10:10" x14ac:dyDescent="0.2">
      <c r="J181" s="3"/>
    </row>
    <row r="182" spans="10:10" x14ac:dyDescent="0.2">
      <c r="J182" s="3"/>
    </row>
    <row r="183" spans="10:10" x14ac:dyDescent="0.2">
      <c r="J183" s="3"/>
    </row>
    <row r="184" spans="10:10" x14ac:dyDescent="0.2">
      <c r="J184" s="3"/>
    </row>
    <row r="185" spans="10:10" x14ac:dyDescent="0.2">
      <c r="J185" s="3"/>
    </row>
    <row r="186" spans="10:10" x14ac:dyDescent="0.2">
      <c r="J186" s="3"/>
    </row>
    <row r="187" spans="10:10" x14ac:dyDescent="0.2">
      <c r="J187" s="3"/>
    </row>
    <row r="188" spans="10:10" x14ac:dyDescent="0.2">
      <c r="J188" s="3"/>
    </row>
    <row r="189" spans="10:10" x14ac:dyDescent="0.2">
      <c r="J189" s="3"/>
    </row>
    <row r="190" spans="10:10" x14ac:dyDescent="0.2">
      <c r="J190" s="3"/>
    </row>
    <row r="191" spans="10:10" x14ac:dyDescent="0.2">
      <c r="J191" s="3"/>
    </row>
    <row r="192" spans="10:10" x14ac:dyDescent="0.2">
      <c r="J192" s="3"/>
    </row>
    <row r="193" spans="10:10" x14ac:dyDescent="0.2">
      <c r="J193" s="3"/>
    </row>
    <row r="194" spans="10:10" x14ac:dyDescent="0.2">
      <c r="J194" s="3"/>
    </row>
    <row r="195" spans="10:10" x14ac:dyDescent="0.2">
      <c r="J195" s="3"/>
    </row>
    <row r="196" spans="10:10" x14ac:dyDescent="0.2">
      <c r="J196" s="3"/>
    </row>
    <row r="197" spans="10:10" x14ac:dyDescent="0.2">
      <c r="J197" s="3"/>
    </row>
    <row r="198" spans="10:10" x14ac:dyDescent="0.2">
      <c r="J198" s="3"/>
    </row>
    <row r="199" spans="10:10" x14ac:dyDescent="0.2">
      <c r="J199" s="3"/>
    </row>
    <row r="200" spans="10:10" x14ac:dyDescent="0.2">
      <c r="J200" s="3"/>
    </row>
    <row r="201" spans="10:10" x14ac:dyDescent="0.2">
      <c r="J201" s="3"/>
    </row>
    <row r="202" spans="10:10" x14ac:dyDescent="0.2">
      <c r="J202" s="3"/>
    </row>
    <row r="203" spans="10:10" x14ac:dyDescent="0.2">
      <c r="J203" s="3"/>
    </row>
    <row r="204" spans="10:10" x14ac:dyDescent="0.2">
      <c r="J204" s="3"/>
    </row>
    <row r="205" spans="10:10" x14ac:dyDescent="0.2">
      <c r="J205" s="3"/>
    </row>
    <row r="206" spans="10:10" x14ac:dyDescent="0.2">
      <c r="J206" s="3"/>
    </row>
    <row r="207" spans="10:10" x14ac:dyDescent="0.2">
      <c r="J207" s="3"/>
    </row>
    <row r="208" spans="10:10" x14ac:dyDescent="0.2">
      <c r="J208" s="3"/>
    </row>
    <row r="209" spans="10:10" x14ac:dyDescent="0.2">
      <c r="J209" s="3"/>
    </row>
    <row r="210" spans="10:10" x14ac:dyDescent="0.2">
      <c r="J210" s="3"/>
    </row>
    <row r="211" spans="10:10" x14ac:dyDescent="0.2">
      <c r="J211" s="3"/>
    </row>
    <row r="212" spans="10:10" x14ac:dyDescent="0.2">
      <c r="J212" s="3"/>
    </row>
    <row r="213" spans="10:10" x14ac:dyDescent="0.2">
      <c r="J213" s="3"/>
    </row>
    <row r="214" spans="10:10" x14ac:dyDescent="0.2">
      <c r="J214" s="3"/>
    </row>
    <row r="215" spans="10:10" x14ac:dyDescent="0.2">
      <c r="J215" s="3"/>
    </row>
    <row r="216" spans="10:10" x14ac:dyDescent="0.2">
      <c r="J216" s="3"/>
    </row>
    <row r="217" spans="10:10" x14ac:dyDescent="0.2">
      <c r="J217" s="3"/>
    </row>
    <row r="218" spans="10:10" x14ac:dyDescent="0.2">
      <c r="J218" s="3"/>
    </row>
    <row r="219" spans="10:10" x14ac:dyDescent="0.2">
      <c r="J219" s="3"/>
    </row>
    <row r="220" spans="10:10" x14ac:dyDescent="0.2">
      <c r="J220" s="3"/>
    </row>
    <row r="221" spans="10:10" x14ac:dyDescent="0.2">
      <c r="J221" s="3"/>
    </row>
    <row r="222" spans="10:10" x14ac:dyDescent="0.2">
      <c r="J222" s="3"/>
    </row>
    <row r="223" spans="10:10" x14ac:dyDescent="0.2">
      <c r="J223" s="3"/>
    </row>
    <row r="224" spans="10:10" x14ac:dyDescent="0.2">
      <c r="J224" s="3"/>
    </row>
    <row r="225" spans="10:10" x14ac:dyDescent="0.2">
      <c r="J225" s="3"/>
    </row>
    <row r="226" spans="10:10" x14ac:dyDescent="0.2">
      <c r="J226" s="3"/>
    </row>
    <row r="227" spans="10:10" x14ac:dyDescent="0.2">
      <c r="J227" s="3"/>
    </row>
    <row r="228" spans="10:10" x14ac:dyDescent="0.2">
      <c r="J228" s="3"/>
    </row>
    <row r="229" spans="10:10" x14ac:dyDescent="0.2">
      <c r="J229" s="3"/>
    </row>
    <row r="230" spans="10:10" x14ac:dyDescent="0.2">
      <c r="J230" s="3"/>
    </row>
    <row r="231" spans="10:10" x14ac:dyDescent="0.2">
      <c r="J231" s="3"/>
    </row>
    <row r="232" spans="10:10" x14ac:dyDescent="0.2">
      <c r="J232" s="3"/>
    </row>
    <row r="233" spans="10:10" x14ac:dyDescent="0.2">
      <c r="J233" s="3"/>
    </row>
    <row r="234" spans="10:10" x14ac:dyDescent="0.2">
      <c r="J234" s="3"/>
    </row>
    <row r="235" spans="10:10" x14ac:dyDescent="0.2">
      <c r="J235" s="3"/>
    </row>
    <row r="236" spans="10:10" x14ac:dyDescent="0.2">
      <c r="J236" s="3"/>
    </row>
    <row r="237" spans="10:10" x14ac:dyDescent="0.2">
      <c r="J237" s="3"/>
    </row>
    <row r="238" spans="10:10" x14ac:dyDescent="0.2">
      <c r="J238" s="3"/>
    </row>
    <row r="239" spans="10:10" x14ac:dyDescent="0.2">
      <c r="J239" s="3"/>
    </row>
    <row r="240" spans="10:10" x14ac:dyDescent="0.2">
      <c r="J240" s="3"/>
    </row>
    <row r="241" spans="10:10" x14ac:dyDescent="0.2">
      <c r="J241" s="3"/>
    </row>
    <row r="242" spans="10:10" x14ac:dyDescent="0.2">
      <c r="J242" s="3"/>
    </row>
    <row r="243" spans="10:10" x14ac:dyDescent="0.2">
      <c r="J243" s="3"/>
    </row>
    <row r="244" spans="10:10" x14ac:dyDescent="0.2">
      <c r="J244" s="3"/>
    </row>
    <row r="245" spans="10:10" x14ac:dyDescent="0.2">
      <c r="J245" s="3"/>
    </row>
    <row r="246" spans="10:10" x14ac:dyDescent="0.2">
      <c r="J246" s="3"/>
    </row>
    <row r="247" spans="10:10" x14ac:dyDescent="0.2">
      <c r="J247" s="3"/>
    </row>
    <row r="248" spans="10:10" x14ac:dyDescent="0.2">
      <c r="J248" s="3"/>
    </row>
    <row r="249" spans="10:10" x14ac:dyDescent="0.2">
      <c r="J249" s="3"/>
    </row>
    <row r="250" spans="10:10" x14ac:dyDescent="0.2">
      <c r="J250" s="3"/>
    </row>
    <row r="251" spans="10:10" x14ac:dyDescent="0.2">
      <c r="J251" s="3"/>
    </row>
    <row r="252" spans="10:10" x14ac:dyDescent="0.2">
      <c r="J252" s="3"/>
    </row>
    <row r="253" spans="10:10" x14ac:dyDescent="0.2">
      <c r="J253" s="3"/>
    </row>
    <row r="254" spans="10:10" x14ac:dyDescent="0.2">
      <c r="J254" s="3"/>
    </row>
    <row r="255" spans="10:10" x14ac:dyDescent="0.2">
      <c r="J255" s="3"/>
    </row>
    <row r="256" spans="10:10" x14ac:dyDescent="0.2">
      <c r="J256" s="3"/>
    </row>
    <row r="257" spans="10:10" x14ac:dyDescent="0.2">
      <c r="J257" s="3"/>
    </row>
    <row r="258" spans="10:10" x14ac:dyDescent="0.2">
      <c r="J258" s="3"/>
    </row>
    <row r="259" spans="10:10" x14ac:dyDescent="0.2">
      <c r="J259" s="3"/>
    </row>
    <row r="260" spans="10:10" x14ac:dyDescent="0.2">
      <c r="J260" s="3"/>
    </row>
    <row r="261" spans="10:10" x14ac:dyDescent="0.2">
      <c r="J261" s="3"/>
    </row>
    <row r="262" spans="10:10" x14ac:dyDescent="0.2">
      <c r="J262" s="3"/>
    </row>
    <row r="263" spans="10:10" x14ac:dyDescent="0.2">
      <c r="J263" s="3"/>
    </row>
    <row r="264" spans="10:10" x14ac:dyDescent="0.2">
      <c r="J264" s="3"/>
    </row>
    <row r="265" spans="10:10" x14ac:dyDescent="0.2">
      <c r="J265" s="3"/>
    </row>
    <row r="266" spans="10:10" x14ac:dyDescent="0.2">
      <c r="J266" s="3"/>
    </row>
    <row r="267" spans="10:10" x14ac:dyDescent="0.2">
      <c r="J267" s="3"/>
    </row>
    <row r="268" spans="10:10" x14ac:dyDescent="0.2">
      <c r="J268" s="3"/>
    </row>
    <row r="269" spans="10:10" x14ac:dyDescent="0.2">
      <c r="J269" s="3"/>
    </row>
    <row r="270" spans="10:10" x14ac:dyDescent="0.2">
      <c r="J270" s="3"/>
    </row>
    <row r="271" spans="10:10" x14ac:dyDescent="0.2">
      <c r="J271" s="3"/>
    </row>
    <row r="272" spans="10:10" x14ac:dyDescent="0.2">
      <c r="J272" s="3"/>
    </row>
    <row r="273" spans="10:10" x14ac:dyDescent="0.2">
      <c r="J273" s="3"/>
    </row>
    <row r="274" spans="10:10" x14ac:dyDescent="0.2">
      <c r="J274" s="3"/>
    </row>
    <row r="275" spans="10:10" x14ac:dyDescent="0.2">
      <c r="J275" s="3"/>
    </row>
    <row r="276" spans="10:10" x14ac:dyDescent="0.2">
      <c r="J276" s="3"/>
    </row>
    <row r="277" spans="10:10" x14ac:dyDescent="0.2">
      <c r="J277" s="3"/>
    </row>
    <row r="278" spans="10:10" x14ac:dyDescent="0.2">
      <c r="J278" s="3"/>
    </row>
    <row r="279" spans="10:10" x14ac:dyDescent="0.2">
      <c r="J279" s="3"/>
    </row>
    <row r="280" spans="10:10" x14ac:dyDescent="0.2">
      <c r="J280" s="3"/>
    </row>
    <row r="281" spans="10:10" x14ac:dyDescent="0.2">
      <c r="J281" s="3"/>
    </row>
    <row r="282" spans="10:10" x14ac:dyDescent="0.2">
      <c r="J282" s="3"/>
    </row>
    <row r="283" spans="10:10" x14ac:dyDescent="0.2">
      <c r="J283" s="3"/>
    </row>
    <row r="284" spans="10:10" x14ac:dyDescent="0.2">
      <c r="J284" s="3"/>
    </row>
    <row r="285" spans="10:10" x14ac:dyDescent="0.2">
      <c r="J285" s="3"/>
    </row>
    <row r="286" spans="10:10" x14ac:dyDescent="0.2">
      <c r="J286" s="3"/>
    </row>
    <row r="287" spans="10:10" x14ac:dyDescent="0.2">
      <c r="J287" s="3"/>
    </row>
    <row r="288" spans="10:10" x14ac:dyDescent="0.2">
      <c r="J288" s="3"/>
    </row>
    <row r="289" spans="10:10" x14ac:dyDescent="0.2">
      <c r="J289" s="3"/>
    </row>
    <row r="290" spans="10:10" x14ac:dyDescent="0.2">
      <c r="J290" s="3"/>
    </row>
    <row r="291" spans="10:10" x14ac:dyDescent="0.2">
      <c r="J291" s="3"/>
    </row>
    <row r="292" spans="10:10" x14ac:dyDescent="0.2">
      <c r="J292" s="3"/>
    </row>
    <row r="293" spans="10:10" x14ac:dyDescent="0.2">
      <c r="J293" s="3"/>
    </row>
    <row r="294" spans="10:10" x14ac:dyDescent="0.2">
      <c r="J294" s="3"/>
    </row>
    <row r="295" spans="10:10" x14ac:dyDescent="0.2">
      <c r="J295" s="3"/>
    </row>
    <row r="296" spans="10:10" x14ac:dyDescent="0.2">
      <c r="J296" s="3"/>
    </row>
    <row r="297" spans="10:10" x14ac:dyDescent="0.2">
      <c r="J297" s="3"/>
    </row>
    <row r="298" spans="10:10" x14ac:dyDescent="0.2">
      <c r="J298" s="3"/>
    </row>
    <row r="299" spans="10:10" x14ac:dyDescent="0.2">
      <c r="J299" s="3"/>
    </row>
    <row r="300" spans="10:10" x14ac:dyDescent="0.2">
      <c r="J300" s="3"/>
    </row>
    <row r="301" spans="10:10" x14ac:dyDescent="0.2">
      <c r="J301" s="3"/>
    </row>
    <row r="302" spans="10:10" x14ac:dyDescent="0.2">
      <c r="J302" s="3"/>
    </row>
    <row r="303" spans="10:10" x14ac:dyDescent="0.2">
      <c r="J303" s="3"/>
    </row>
    <row r="304" spans="10:10" x14ac:dyDescent="0.2">
      <c r="J304" s="3"/>
    </row>
    <row r="305" spans="10:10" x14ac:dyDescent="0.2">
      <c r="J305" s="3"/>
    </row>
    <row r="306" spans="10:10" x14ac:dyDescent="0.2">
      <c r="J306" s="3"/>
    </row>
    <row r="307" spans="10:10" x14ac:dyDescent="0.2">
      <c r="J307" s="3"/>
    </row>
    <row r="308" spans="10:10" x14ac:dyDescent="0.2">
      <c r="J308" s="3"/>
    </row>
    <row r="309" spans="10:10" x14ac:dyDescent="0.2">
      <c r="J309" s="3"/>
    </row>
    <row r="310" spans="10:10" x14ac:dyDescent="0.2">
      <c r="J310" s="3"/>
    </row>
    <row r="311" spans="10:10" x14ac:dyDescent="0.2">
      <c r="J311" s="3"/>
    </row>
    <row r="312" spans="10:10" x14ac:dyDescent="0.2">
      <c r="J312" s="3"/>
    </row>
    <row r="313" spans="10:10" x14ac:dyDescent="0.2">
      <c r="J313" s="3"/>
    </row>
    <row r="314" spans="10:10" x14ac:dyDescent="0.2">
      <c r="J314" s="3"/>
    </row>
    <row r="315" spans="10:10" x14ac:dyDescent="0.2">
      <c r="J315" s="3"/>
    </row>
    <row r="316" spans="10:10" x14ac:dyDescent="0.2">
      <c r="J316" s="3"/>
    </row>
    <row r="317" spans="10:10" x14ac:dyDescent="0.2">
      <c r="J317" s="3"/>
    </row>
    <row r="318" spans="10:10" x14ac:dyDescent="0.2">
      <c r="J318" s="3"/>
    </row>
    <row r="319" spans="10:10" x14ac:dyDescent="0.2">
      <c r="J319" s="3"/>
    </row>
    <row r="320" spans="10:10" x14ac:dyDescent="0.2">
      <c r="J320" s="3"/>
    </row>
    <row r="321" spans="10:10" x14ac:dyDescent="0.2">
      <c r="J321" s="3"/>
    </row>
    <row r="322" spans="10:10" x14ac:dyDescent="0.2">
      <c r="J322" s="3"/>
    </row>
    <row r="323" spans="10:10" x14ac:dyDescent="0.2">
      <c r="J323" s="3"/>
    </row>
    <row r="324" spans="10:10" x14ac:dyDescent="0.2">
      <c r="J324" s="3"/>
    </row>
    <row r="325" spans="10:10" x14ac:dyDescent="0.2">
      <c r="J325" s="3"/>
    </row>
    <row r="326" spans="10:10" x14ac:dyDescent="0.2">
      <c r="J326" s="3"/>
    </row>
    <row r="327" spans="10:10" x14ac:dyDescent="0.2">
      <c r="J327" s="3"/>
    </row>
    <row r="328" spans="10:10" x14ac:dyDescent="0.2">
      <c r="J328" s="3"/>
    </row>
    <row r="329" spans="10:10" x14ac:dyDescent="0.2">
      <c r="J329" s="3"/>
    </row>
    <row r="330" spans="10:10" x14ac:dyDescent="0.2">
      <c r="J330" s="3"/>
    </row>
    <row r="331" spans="10:10" x14ac:dyDescent="0.2">
      <c r="J331" s="3"/>
    </row>
    <row r="332" spans="10:10" x14ac:dyDescent="0.2">
      <c r="J332" s="3"/>
    </row>
    <row r="333" spans="10:10" x14ac:dyDescent="0.2">
      <c r="J333" s="3"/>
    </row>
    <row r="334" spans="10:10" x14ac:dyDescent="0.2">
      <c r="J334" s="3"/>
    </row>
    <row r="335" spans="10:10" x14ac:dyDescent="0.2">
      <c r="J335" s="3"/>
    </row>
    <row r="336" spans="10:10" x14ac:dyDescent="0.2">
      <c r="J336" s="3"/>
    </row>
    <row r="337" spans="10:10" x14ac:dyDescent="0.2">
      <c r="J337" s="3"/>
    </row>
    <row r="338" spans="10:10" x14ac:dyDescent="0.2">
      <c r="J338" s="3"/>
    </row>
    <row r="339" spans="10:10" x14ac:dyDescent="0.2">
      <c r="J339" s="3"/>
    </row>
    <row r="340" spans="10:10" x14ac:dyDescent="0.2">
      <c r="J340" s="3"/>
    </row>
    <row r="341" spans="10:10" x14ac:dyDescent="0.2">
      <c r="J341" s="3"/>
    </row>
    <row r="342" spans="10:10" x14ac:dyDescent="0.2">
      <c r="J342" s="3"/>
    </row>
    <row r="343" spans="10:10" x14ac:dyDescent="0.2">
      <c r="J343" s="3"/>
    </row>
    <row r="344" spans="10:10" x14ac:dyDescent="0.2">
      <c r="J344" s="3"/>
    </row>
    <row r="345" spans="10:10" x14ac:dyDescent="0.2">
      <c r="J345" s="3"/>
    </row>
    <row r="346" spans="10:10" x14ac:dyDescent="0.2">
      <c r="J346" s="3"/>
    </row>
    <row r="347" spans="10:10" x14ac:dyDescent="0.2">
      <c r="J347" s="3"/>
    </row>
    <row r="348" spans="10:10" x14ac:dyDescent="0.2">
      <c r="J348" s="3"/>
    </row>
    <row r="349" spans="10:10" x14ac:dyDescent="0.2">
      <c r="J349" s="3"/>
    </row>
    <row r="350" spans="10:10" x14ac:dyDescent="0.2">
      <c r="J350" s="3"/>
    </row>
    <row r="351" spans="10:10" x14ac:dyDescent="0.2">
      <c r="J351" s="3"/>
    </row>
    <row r="352" spans="10:10" x14ac:dyDescent="0.2">
      <c r="J352" s="3"/>
    </row>
    <row r="353" spans="10:10" x14ac:dyDescent="0.2">
      <c r="J353" s="3"/>
    </row>
    <row r="354" spans="10:10" x14ac:dyDescent="0.2">
      <c r="J354" s="3"/>
    </row>
    <row r="355" spans="10:10" x14ac:dyDescent="0.2">
      <c r="J355" s="3"/>
    </row>
    <row r="356" spans="10:10" x14ac:dyDescent="0.2">
      <c r="J356" s="3"/>
    </row>
    <row r="357" spans="10:10" x14ac:dyDescent="0.2">
      <c r="J357" s="3"/>
    </row>
    <row r="358" spans="10:10" x14ac:dyDescent="0.2">
      <c r="J358" s="3"/>
    </row>
    <row r="359" spans="10:10" x14ac:dyDescent="0.2">
      <c r="J359" s="3"/>
    </row>
    <row r="360" spans="10:10" x14ac:dyDescent="0.2">
      <c r="J360" s="3"/>
    </row>
    <row r="361" spans="10:10" x14ac:dyDescent="0.2">
      <c r="J361" s="3"/>
    </row>
    <row r="362" spans="10:10" x14ac:dyDescent="0.2">
      <c r="J362" s="3"/>
    </row>
    <row r="363" spans="10:10" x14ac:dyDescent="0.2">
      <c r="J363" s="3"/>
    </row>
    <row r="364" spans="10:10" x14ac:dyDescent="0.2">
      <c r="J364" s="3"/>
    </row>
    <row r="365" spans="10:10" x14ac:dyDescent="0.2">
      <c r="J365" s="3"/>
    </row>
    <row r="366" spans="10:10" x14ac:dyDescent="0.2">
      <c r="J366" s="3"/>
    </row>
    <row r="367" spans="10:10" x14ac:dyDescent="0.2">
      <c r="J367" s="3"/>
    </row>
    <row r="368" spans="10:10" x14ac:dyDescent="0.2">
      <c r="J368" s="3"/>
    </row>
    <row r="369" spans="10:10" x14ac:dyDescent="0.2">
      <c r="J369" s="3"/>
    </row>
    <row r="370" spans="10:10" x14ac:dyDescent="0.2">
      <c r="J370" s="3"/>
    </row>
    <row r="371" spans="10:10" x14ac:dyDescent="0.2">
      <c r="J371" s="3"/>
    </row>
    <row r="372" spans="10:10" x14ac:dyDescent="0.2">
      <c r="J372" s="3"/>
    </row>
    <row r="373" spans="10:10" x14ac:dyDescent="0.2">
      <c r="J373" s="3"/>
    </row>
    <row r="374" spans="10:10" x14ac:dyDescent="0.2">
      <c r="J374" s="3"/>
    </row>
    <row r="375" spans="10:10" x14ac:dyDescent="0.2">
      <c r="J375" s="3"/>
    </row>
    <row r="376" spans="10:10" x14ac:dyDescent="0.2">
      <c r="J376" s="3"/>
    </row>
    <row r="377" spans="10:10" x14ac:dyDescent="0.2">
      <c r="J377" s="3"/>
    </row>
    <row r="378" spans="10:10" x14ac:dyDescent="0.2">
      <c r="J378" s="3"/>
    </row>
    <row r="379" spans="10:10" x14ac:dyDescent="0.2">
      <c r="J379" s="3"/>
    </row>
    <row r="380" spans="10:10" x14ac:dyDescent="0.2">
      <c r="J380" s="3"/>
    </row>
    <row r="381" spans="10:10" x14ac:dyDescent="0.2">
      <c r="J381" s="3"/>
    </row>
    <row r="382" spans="10:10" x14ac:dyDescent="0.2">
      <c r="J382" s="3"/>
    </row>
    <row r="383" spans="10:10" x14ac:dyDescent="0.2">
      <c r="J383" s="3"/>
    </row>
    <row r="384" spans="10:10" x14ac:dyDescent="0.2">
      <c r="J384" s="3"/>
    </row>
    <row r="385" spans="10:10" x14ac:dyDescent="0.2">
      <c r="J385" s="3"/>
    </row>
    <row r="386" spans="10:10" x14ac:dyDescent="0.2">
      <c r="J386" s="3"/>
    </row>
    <row r="387" spans="10:10" x14ac:dyDescent="0.2">
      <c r="J387" s="3"/>
    </row>
    <row r="388" spans="10:10" x14ac:dyDescent="0.2">
      <c r="J388" s="3"/>
    </row>
    <row r="389" spans="10:10" x14ac:dyDescent="0.2">
      <c r="J389" s="3"/>
    </row>
    <row r="390" spans="10:10" x14ac:dyDescent="0.2">
      <c r="J390" s="3"/>
    </row>
    <row r="391" spans="10:10" x14ac:dyDescent="0.2">
      <c r="J391" s="3"/>
    </row>
    <row r="392" spans="10:10" x14ac:dyDescent="0.2">
      <c r="J392" s="3"/>
    </row>
    <row r="393" spans="10:10" x14ac:dyDescent="0.2">
      <c r="J393" s="3"/>
    </row>
    <row r="394" spans="10:10" x14ac:dyDescent="0.2">
      <c r="J394" s="3"/>
    </row>
    <row r="395" spans="10:10" x14ac:dyDescent="0.2">
      <c r="J395" s="3"/>
    </row>
    <row r="396" spans="10:10" x14ac:dyDescent="0.2">
      <c r="J396" s="3"/>
    </row>
    <row r="397" spans="10:10" x14ac:dyDescent="0.2">
      <c r="J397" s="3"/>
    </row>
    <row r="398" spans="10:10" x14ac:dyDescent="0.2">
      <c r="J398" s="3"/>
    </row>
    <row r="399" spans="10:10" x14ac:dyDescent="0.2">
      <c r="J399" s="3"/>
    </row>
    <row r="400" spans="10:10" x14ac:dyDescent="0.2">
      <c r="J400" s="3"/>
    </row>
    <row r="401" spans="10:10" x14ac:dyDescent="0.2">
      <c r="J401" s="3"/>
    </row>
    <row r="402" spans="10:10" x14ac:dyDescent="0.2">
      <c r="J402" s="3"/>
    </row>
    <row r="403" spans="10:10" x14ac:dyDescent="0.2">
      <c r="J403" s="3"/>
    </row>
    <row r="404" spans="10:10" x14ac:dyDescent="0.2">
      <c r="J404" s="3"/>
    </row>
    <row r="405" spans="10:10" x14ac:dyDescent="0.2">
      <c r="J405" s="3"/>
    </row>
    <row r="406" spans="10:10" x14ac:dyDescent="0.2">
      <c r="J406" s="3"/>
    </row>
    <row r="407" spans="10:10" x14ac:dyDescent="0.2">
      <c r="J407" s="3"/>
    </row>
    <row r="408" spans="10:10" x14ac:dyDescent="0.2">
      <c r="J408" s="3"/>
    </row>
    <row r="409" spans="10:10" x14ac:dyDescent="0.2">
      <c r="J409" s="3"/>
    </row>
    <row r="410" spans="10:10" x14ac:dyDescent="0.2">
      <c r="J410" s="3"/>
    </row>
    <row r="411" spans="10:10" x14ac:dyDescent="0.2">
      <c r="J411" s="3"/>
    </row>
    <row r="412" spans="10:10" x14ac:dyDescent="0.2">
      <c r="J412" s="3"/>
    </row>
    <row r="413" spans="10:10" x14ac:dyDescent="0.2">
      <c r="J413" s="3"/>
    </row>
    <row r="414" spans="10:10" x14ac:dyDescent="0.2">
      <c r="J414" s="3"/>
    </row>
    <row r="415" spans="10:10" x14ac:dyDescent="0.2">
      <c r="J415" s="3"/>
    </row>
    <row r="416" spans="10:10" x14ac:dyDescent="0.2">
      <c r="J416" s="3"/>
    </row>
    <row r="417" spans="10:10" x14ac:dyDescent="0.2">
      <c r="J417" s="3"/>
    </row>
    <row r="418" spans="10:10" x14ac:dyDescent="0.2">
      <c r="J418" s="3"/>
    </row>
    <row r="419" spans="10:10" x14ac:dyDescent="0.2">
      <c r="J419" s="3"/>
    </row>
    <row r="420" spans="10:10" x14ac:dyDescent="0.2">
      <c r="J420" s="3"/>
    </row>
    <row r="421" spans="10:10" x14ac:dyDescent="0.2">
      <c r="J421" s="3"/>
    </row>
    <row r="422" spans="10:10" x14ac:dyDescent="0.2">
      <c r="J422" s="3"/>
    </row>
    <row r="423" spans="10:10" x14ac:dyDescent="0.2">
      <c r="J423" s="3"/>
    </row>
    <row r="424" spans="10:10" x14ac:dyDescent="0.2">
      <c r="J424" s="3"/>
    </row>
    <row r="425" spans="10:10" x14ac:dyDescent="0.2">
      <c r="J425" s="3"/>
    </row>
    <row r="426" spans="10:10" x14ac:dyDescent="0.2">
      <c r="J426" s="3"/>
    </row>
    <row r="427" spans="10:10" x14ac:dyDescent="0.2">
      <c r="J427" s="3"/>
    </row>
    <row r="428" spans="10:10" x14ac:dyDescent="0.2">
      <c r="J428" s="3"/>
    </row>
    <row r="429" spans="10:10" x14ac:dyDescent="0.2">
      <c r="J429" s="3"/>
    </row>
    <row r="430" spans="10:10" x14ac:dyDescent="0.2">
      <c r="J430" s="3"/>
    </row>
    <row r="431" spans="10:10" x14ac:dyDescent="0.2">
      <c r="J431" s="3"/>
    </row>
    <row r="432" spans="10:10" x14ac:dyDescent="0.2">
      <c r="J432" s="3"/>
    </row>
    <row r="433" spans="10:10" x14ac:dyDescent="0.2">
      <c r="J433" s="3"/>
    </row>
    <row r="434" spans="10:10" x14ac:dyDescent="0.2">
      <c r="J434" s="3"/>
    </row>
    <row r="435" spans="10:10" x14ac:dyDescent="0.2">
      <c r="J435" s="3"/>
    </row>
    <row r="436" spans="10:10" x14ac:dyDescent="0.2">
      <c r="J436" s="3"/>
    </row>
    <row r="437" spans="10:10" x14ac:dyDescent="0.2">
      <c r="J437" s="3"/>
    </row>
    <row r="438" spans="10:10" x14ac:dyDescent="0.2">
      <c r="J438" s="3"/>
    </row>
    <row r="439" spans="10:10" x14ac:dyDescent="0.2">
      <c r="J439" s="3"/>
    </row>
    <row r="440" spans="10:10" x14ac:dyDescent="0.2">
      <c r="J440" s="3"/>
    </row>
    <row r="441" spans="10:10" x14ac:dyDescent="0.2">
      <c r="J441" s="3"/>
    </row>
    <row r="442" spans="10:10" x14ac:dyDescent="0.2">
      <c r="J442" s="3"/>
    </row>
    <row r="443" spans="10:10" x14ac:dyDescent="0.2">
      <c r="J443" s="3"/>
    </row>
    <row r="444" spans="10:10" x14ac:dyDescent="0.2">
      <c r="J444" s="3"/>
    </row>
    <row r="445" spans="10:10" x14ac:dyDescent="0.2">
      <c r="J445" s="3"/>
    </row>
    <row r="446" spans="10:10" x14ac:dyDescent="0.2">
      <c r="J446" s="3"/>
    </row>
    <row r="447" spans="10:10" x14ac:dyDescent="0.2">
      <c r="J447" s="3"/>
    </row>
    <row r="448" spans="10:10" x14ac:dyDescent="0.2">
      <c r="J448" s="3"/>
    </row>
    <row r="449" spans="10:10" x14ac:dyDescent="0.2">
      <c r="J449" s="3"/>
    </row>
    <row r="450" spans="10:10" x14ac:dyDescent="0.2">
      <c r="J450" s="3"/>
    </row>
    <row r="451" spans="10:10" x14ac:dyDescent="0.2">
      <c r="J451" s="3"/>
    </row>
    <row r="452" spans="10:10" x14ac:dyDescent="0.2">
      <c r="J452" s="3"/>
    </row>
    <row r="453" spans="10:10" x14ac:dyDescent="0.2">
      <c r="J453" s="3"/>
    </row>
    <row r="454" spans="10:10" x14ac:dyDescent="0.2">
      <c r="J454" s="3"/>
    </row>
    <row r="455" spans="10:10" x14ac:dyDescent="0.2">
      <c r="J455" s="3"/>
    </row>
    <row r="456" spans="10:10" x14ac:dyDescent="0.2">
      <c r="J456" s="3"/>
    </row>
    <row r="457" spans="10:10" x14ac:dyDescent="0.2">
      <c r="J457" s="3"/>
    </row>
    <row r="458" spans="10:10" x14ac:dyDescent="0.2">
      <c r="J458" s="3"/>
    </row>
    <row r="459" spans="10:10" x14ac:dyDescent="0.2">
      <c r="J459" s="3"/>
    </row>
    <row r="460" spans="10:10" x14ac:dyDescent="0.2">
      <c r="J460" s="3"/>
    </row>
    <row r="461" spans="10:10" x14ac:dyDescent="0.2">
      <c r="J461" s="3"/>
    </row>
    <row r="462" spans="10:10" x14ac:dyDescent="0.2">
      <c r="J462" s="3"/>
    </row>
    <row r="463" spans="10:10" x14ac:dyDescent="0.2">
      <c r="J463" s="3"/>
    </row>
    <row r="464" spans="10:10" x14ac:dyDescent="0.2">
      <c r="J464" s="3"/>
    </row>
    <row r="465" spans="10:10" x14ac:dyDescent="0.2">
      <c r="J465" s="3"/>
    </row>
    <row r="466" spans="10:10" x14ac:dyDescent="0.2">
      <c r="J466" s="3"/>
    </row>
    <row r="467" spans="10:10" x14ac:dyDescent="0.2">
      <c r="J467" s="3"/>
    </row>
    <row r="468" spans="10:10" x14ac:dyDescent="0.2">
      <c r="J468" s="3"/>
    </row>
    <row r="469" spans="10:10" x14ac:dyDescent="0.2">
      <c r="J469" s="3"/>
    </row>
    <row r="470" spans="10:10" x14ac:dyDescent="0.2">
      <c r="J470" s="3"/>
    </row>
    <row r="471" spans="10:10" x14ac:dyDescent="0.2">
      <c r="J471" s="3"/>
    </row>
    <row r="472" spans="10:10" x14ac:dyDescent="0.2">
      <c r="J472" s="3"/>
    </row>
    <row r="473" spans="10:10" x14ac:dyDescent="0.2">
      <c r="J473" s="3"/>
    </row>
    <row r="474" spans="10:10" x14ac:dyDescent="0.2">
      <c r="J474" s="3"/>
    </row>
    <row r="475" spans="10:10" x14ac:dyDescent="0.2">
      <c r="J475" s="3"/>
    </row>
    <row r="476" spans="10:10" x14ac:dyDescent="0.2">
      <c r="J476" s="3"/>
    </row>
    <row r="477" spans="10:10" x14ac:dyDescent="0.2">
      <c r="J477" s="3"/>
    </row>
    <row r="478" spans="10:10" x14ac:dyDescent="0.2">
      <c r="J478" s="3"/>
    </row>
    <row r="479" spans="10:10" x14ac:dyDescent="0.2">
      <c r="J479" s="3"/>
    </row>
    <row r="480" spans="10:10" x14ac:dyDescent="0.2">
      <c r="J480" s="3"/>
    </row>
    <row r="481" spans="10:10" x14ac:dyDescent="0.2">
      <c r="J481" s="3"/>
    </row>
    <row r="482" spans="10:10" x14ac:dyDescent="0.2">
      <c r="J482" s="3"/>
    </row>
    <row r="483" spans="10:10" x14ac:dyDescent="0.2">
      <c r="J483" s="3"/>
    </row>
    <row r="484" spans="10:10" x14ac:dyDescent="0.2">
      <c r="J484" s="3"/>
    </row>
    <row r="485" spans="10:10" x14ac:dyDescent="0.2">
      <c r="J485" s="3"/>
    </row>
    <row r="486" spans="10:10" x14ac:dyDescent="0.2">
      <c r="J486" s="3"/>
    </row>
    <row r="487" spans="10:10" x14ac:dyDescent="0.2">
      <c r="J487" s="3"/>
    </row>
    <row r="488" spans="10:10" x14ac:dyDescent="0.2">
      <c r="J488" s="3"/>
    </row>
    <row r="489" spans="10:10" x14ac:dyDescent="0.2">
      <c r="J489" s="3"/>
    </row>
    <row r="490" spans="10:10" x14ac:dyDescent="0.2">
      <c r="J490" s="3"/>
    </row>
    <row r="491" spans="10:10" x14ac:dyDescent="0.2">
      <c r="J491" s="3"/>
    </row>
    <row r="492" spans="10:10" x14ac:dyDescent="0.2">
      <c r="J492" s="3"/>
    </row>
    <row r="493" spans="10:10" x14ac:dyDescent="0.2">
      <c r="J493" s="3"/>
    </row>
    <row r="494" spans="10:10" x14ac:dyDescent="0.2">
      <c r="J494" s="3"/>
    </row>
    <row r="495" spans="10:10" x14ac:dyDescent="0.2">
      <c r="J495" s="3"/>
    </row>
    <row r="496" spans="10:10" x14ac:dyDescent="0.2">
      <c r="J496" s="3"/>
    </row>
    <row r="497" spans="10:10" x14ac:dyDescent="0.2">
      <c r="J497" s="3"/>
    </row>
    <row r="498" spans="10:10" x14ac:dyDescent="0.2">
      <c r="J498" s="3"/>
    </row>
    <row r="499" spans="10:10" x14ac:dyDescent="0.2">
      <c r="J499" s="3"/>
    </row>
    <row r="500" spans="10:10" x14ac:dyDescent="0.2">
      <c r="J500" s="3"/>
    </row>
    <row r="501" spans="10:10" x14ac:dyDescent="0.2">
      <c r="J501" s="3"/>
    </row>
    <row r="502" spans="10:10" x14ac:dyDescent="0.2">
      <c r="J502" s="3"/>
    </row>
    <row r="503" spans="10:10" x14ac:dyDescent="0.2">
      <c r="J503" s="3"/>
    </row>
    <row r="504" spans="10:10" x14ac:dyDescent="0.2">
      <c r="J504" s="3"/>
    </row>
    <row r="505" spans="10:10" x14ac:dyDescent="0.2">
      <c r="J505" s="3"/>
    </row>
    <row r="506" spans="10:10" x14ac:dyDescent="0.2">
      <c r="J506" s="3"/>
    </row>
    <row r="507" spans="10:10" x14ac:dyDescent="0.2">
      <c r="J507" s="3"/>
    </row>
    <row r="508" spans="10:10" x14ac:dyDescent="0.2">
      <c r="J508" s="3"/>
    </row>
    <row r="509" spans="10:10" x14ac:dyDescent="0.2">
      <c r="J509" s="3"/>
    </row>
    <row r="510" spans="10:10" x14ac:dyDescent="0.2">
      <c r="J510" s="3"/>
    </row>
    <row r="511" spans="10:10" x14ac:dyDescent="0.2">
      <c r="J511" s="3"/>
    </row>
    <row r="512" spans="10:10" x14ac:dyDescent="0.2">
      <c r="J512" s="3"/>
    </row>
    <row r="513" spans="10:10" x14ac:dyDescent="0.2">
      <c r="J513" s="3"/>
    </row>
    <row r="514" spans="10:10" x14ac:dyDescent="0.2">
      <c r="J514" s="3"/>
    </row>
    <row r="515" spans="10:10" x14ac:dyDescent="0.2">
      <c r="J515" s="3"/>
    </row>
    <row r="516" spans="10:10" x14ac:dyDescent="0.2">
      <c r="J516" s="3"/>
    </row>
    <row r="517" spans="10:10" x14ac:dyDescent="0.2">
      <c r="J517" s="3"/>
    </row>
    <row r="518" spans="10:10" x14ac:dyDescent="0.2">
      <c r="J518" s="3"/>
    </row>
    <row r="519" spans="10:10" x14ac:dyDescent="0.2">
      <c r="J519" s="3"/>
    </row>
    <row r="520" spans="10:10" x14ac:dyDescent="0.2">
      <c r="J520" s="3"/>
    </row>
    <row r="521" spans="10:10" x14ac:dyDescent="0.2">
      <c r="J521" s="3"/>
    </row>
    <row r="522" spans="10:10" x14ac:dyDescent="0.2">
      <c r="J522" s="3"/>
    </row>
    <row r="523" spans="10:10" x14ac:dyDescent="0.2">
      <c r="J523" s="3"/>
    </row>
    <row r="524" spans="10:10" x14ac:dyDescent="0.2">
      <c r="J524" s="3"/>
    </row>
    <row r="525" spans="10:10" x14ac:dyDescent="0.2">
      <c r="J525" s="3"/>
    </row>
    <row r="526" spans="10:10" x14ac:dyDescent="0.2">
      <c r="J526" s="3"/>
    </row>
    <row r="527" spans="10:10" x14ac:dyDescent="0.2">
      <c r="J527" s="3"/>
    </row>
    <row r="528" spans="10:10" x14ac:dyDescent="0.2">
      <c r="J528" s="3"/>
    </row>
    <row r="529" spans="10:10" x14ac:dyDescent="0.2">
      <c r="J529" s="3"/>
    </row>
    <row r="530" spans="10:10" x14ac:dyDescent="0.2">
      <c r="J530" s="3"/>
    </row>
    <row r="531" spans="10:10" x14ac:dyDescent="0.2">
      <c r="J531" s="3"/>
    </row>
    <row r="532" spans="10:10" x14ac:dyDescent="0.2">
      <c r="J532" s="3"/>
    </row>
    <row r="533" spans="10:10" x14ac:dyDescent="0.2">
      <c r="J533" s="3"/>
    </row>
    <row r="534" spans="10:10" x14ac:dyDescent="0.2">
      <c r="J534" s="3"/>
    </row>
    <row r="535" spans="10:10" x14ac:dyDescent="0.2">
      <c r="J535" s="3"/>
    </row>
    <row r="536" spans="10:10" x14ac:dyDescent="0.2">
      <c r="J536" s="3"/>
    </row>
    <row r="537" spans="10:10" x14ac:dyDescent="0.2">
      <c r="J537" s="3"/>
    </row>
    <row r="538" spans="10:10" x14ac:dyDescent="0.2">
      <c r="J538" s="3"/>
    </row>
    <row r="539" spans="10:10" x14ac:dyDescent="0.2">
      <c r="J539" s="3"/>
    </row>
    <row r="540" spans="10:10" x14ac:dyDescent="0.2">
      <c r="J540" s="3"/>
    </row>
    <row r="541" spans="10:10" x14ac:dyDescent="0.2">
      <c r="J541" s="3"/>
    </row>
    <row r="542" spans="10:10" x14ac:dyDescent="0.2">
      <c r="J542" s="3"/>
    </row>
    <row r="543" spans="10:10" x14ac:dyDescent="0.2">
      <c r="J543" s="3"/>
    </row>
    <row r="544" spans="10:10" x14ac:dyDescent="0.2">
      <c r="J544" s="3"/>
    </row>
    <row r="545" spans="10:10" x14ac:dyDescent="0.2">
      <c r="J545" s="3"/>
    </row>
    <row r="546" spans="10:10" x14ac:dyDescent="0.2">
      <c r="J546" s="3"/>
    </row>
    <row r="547" spans="10:10" x14ac:dyDescent="0.2">
      <c r="J547" s="3"/>
    </row>
    <row r="548" spans="10:10" x14ac:dyDescent="0.2">
      <c r="J548" s="3"/>
    </row>
    <row r="549" spans="10:10" x14ac:dyDescent="0.2">
      <c r="J549" s="3"/>
    </row>
    <row r="550" spans="10:10" x14ac:dyDescent="0.2">
      <c r="J550" s="3"/>
    </row>
    <row r="551" spans="10:10" x14ac:dyDescent="0.2">
      <c r="J551" s="3"/>
    </row>
    <row r="552" spans="10:10" x14ac:dyDescent="0.2">
      <c r="J552" s="3"/>
    </row>
    <row r="553" spans="10:10" x14ac:dyDescent="0.2">
      <c r="J553" s="3"/>
    </row>
    <row r="554" spans="10:10" x14ac:dyDescent="0.2">
      <c r="J554" s="3"/>
    </row>
    <row r="555" spans="10:10" x14ac:dyDescent="0.2">
      <c r="J555" s="3"/>
    </row>
    <row r="556" spans="10:10" x14ac:dyDescent="0.2">
      <c r="J556" s="3"/>
    </row>
    <row r="557" spans="10:10" x14ac:dyDescent="0.2">
      <c r="J557" s="3"/>
    </row>
    <row r="558" spans="10:10" x14ac:dyDescent="0.2">
      <c r="J558" s="3"/>
    </row>
    <row r="559" spans="10:10" x14ac:dyDescent="0.2">
      <c r="J559" s="3"/>
    </row>
    <row r="560" spans="10:10" x14ac:dyDescent="0.2">
      <c r="J560" s="3"/>
    </row>
    <row r="561" spans="10:10" x14ac:dyDescent="0.2">
      <c r="J561" s="3"/>
    </row>
    <row r="562" spans="10:10" x14ac:dyDescent="0.2">
      <c r="J562" s="3"/>
    </row>
    <row r="563" spans="10:10" x14ac:dyDescent="0.2">
      <c r="J563" s="3"/>
    </row>
    <row r="564" spans="10:10" x14ac:dyDescent="0.2">
      <c r="J564" s="3"/>
    </row>
    <row r="565" spans="10:10" x14ac:dyDescent="0.2">
      <c r="J565" s="3"/>
    </row>
    <row r="566" spans="10:10" x14ac:dyDescent="0.2">
      <c r="J566" s="3"/>
    </row>
    <row r="567" spans="10:10" x14ac:dyDescent="0.2">
      <c r="J567" s="3"/>
    </row>
    <row r="568" spans="10:10" x14ac:dyDescent="0.2">
      <c r="J568" s="3"/>
    </row>
    <row r="569" spans="10:10" x14ac:dyDescent="0.2">
      <c r="J569" s="3"/>
    </row>
    <row r="570" spans="10:10" x14ac:dyDescent="0.2">
      <c r="J570" s="3"/>
    </row>
    <row r="571" spans="10:10" x14ac:dyDescent="0.2">
      <c r="J571" s="3"/>
    </row>
    <row r="572" spans="10:10" x14ac:dyDescent="0.2">
      <c r="J572" s="3"/>
    </row>
    <row r="573" spans="10:10" x14ac:dyDescent="0.2">
      <c r="J573" s="3"/>
    </row>
    <row r="574" spans="10:10" x14ac:dyDescent="0.2">
      <c r="J574" s="3"/>
    </row>
    <row r="575" spans="10:10" x14ac:dyDescent="0.2">
      <c r="J575" s="3"/>
    </row>
    <row r="576" spans="10:10" x14ac:dyDescent="0.2">
      <c r="J576" s="3"/>
    </row>
    <row r="577" spans="10:10" x14ac:dyDescent="0.2">
      <c r="J577" s="3"/>
    </row>
    <row r="578" spans="10:10" x14ac:dyDescent="0.2">
      <c r="J578" s="3"/>
    </row>
    <row r="579" spans="10:10" x14ac:dyDescent="0.2">
      <c r="J579" s="3"/>
    </row>
    <row r="580" spans="10:10" x14ac:dyDescent="0.2">
      <c r="J580" s="3"/>
    </row>
    <row r="581" spans="10:10" x14ac:dyDescent="0.2">
      <c r="J581" s="3"/>
    </row>
    <row r="582" spans="10:10" x14ac:dyDescent="0.2">
      <c r="J582" s="3"/>
    </row>
    <row r="583" spans="10:10" x14ac:dyDescent="0.2">
      <c r="J583" s="3"/>
    </row>
    <row r="584" spans="10:10" x14ac:dyDescent="0.2">
      <c r="J584" s="3"/>
    </row>
    <row r="585" spans="10:10" x14ac:dyDescent="0.2">
      <c r="J585" s="3"/>
    </row>
    <row r="586" spans="10:10" x14ac:dyDescent="0.2">
      <c r="J586" s="3"/>
    </row>
    <row r="587" spans="10:10" x14ac:dyDescent="0.2">
      <c r="J587" s="3"/>
    </row>
    <row r="588" spans="10:10" x14ac:dyDescent="0.2">
      <c r="J588" s="3"/>
    </row>
    <row r="589" spans="10:10" x14ac:dyDescent="0.2">
      <c r="J589" s="3"/>
    </row>
    <row r="590" spans="10:10" x14ac:dyDescent="0.2">
      <c r="J590" s="3"/>
    </row>
    <row r="591" spans="10:10" x14ac:dyDescent="0.2">
      <c r="J591" s="3"/>
    </row>
    <row r="592" spans="10:10" x14ac:dyDescent="0.2">
      <c r="J592" s="3"/>
    </row>
    <row r="593" spans="10:10" x14ac:dyDescent="0.2">
      <c r="J593" s="3"/>
    </row>
    <row r="594" spans="10:10" x14ac:dyDescent="0.2">
      <c r="J594" s="3"/>
    </row>
    <row r="595" spans="10:10" x14ac:dyDescent="0.2">
      <c r="J595" s="3"/>
    </row>
    <row r="596" spans="10:10" x14ac:dyDescent="0.2">
      <c r="J596" s="3"/>
    </row>
    <row r="597" spans="10:10" x14ac:dyDescent="0.2">
      <c r="J597" s="3"/>
    </row>
    <row r="598" spans="10:10" x14ac:dyDescent="0.2">
      <c r="J598" s="3"/>
    </row>
    <row r="599" spans="10:10" x14ac:dyDescent="0.2">
      <c r="J599" s="3"/>
    </row>
    <row r="600" spans="10:10" x14ac:dyDescent="0.2">
      <c r="J600" s="3"/>
    </row>
    <row r="601" spans="10:10" x14ac:dyDescent="0.2">
      <c r="J601" s="3"/>
    </row>
    <row r="602" spans="10:10" x14ac:dyDescent="0.2">
      <c r="J602" s="3"/>
    </row>
    <row r="603" spans="10:10" x14ac:dyDescent="0.2">
      <c r="J603" s="3"/>
    </row>
    <row r="604" spans="10:10" x14ac:dyDescent="0.2">
      <c r="J604" s="3"/>
    </row>
    <row r="605" spans="10:10" x14ac:dyDescent="0.2">
      <c r="J605" s="3"/>
    </row>
    <row r="606" spans="10:10" x14ac:dyDescent="0.2">
      <c r="J606" s="3"/>
    </row>
    <row r="607" spans="10:10" x14ac:dyDescent="0.2">
      <c r="J607" s="3"/>
    </row>
    <row r="608" spans="10:10" x14ac:dyDescent="0.2">
      <c r="J608" s="3"/>
    </row>
    <row r="609" spans="10:10" x14ac:dyDescent="0.2">
      <c r="J609" s="3"/>
    </row>
    <row r="610" spans="10:10" x14ac:dyDescent="0.2">
      <c r="J610" s="3"/>
    </row>
    <row r="611" spans="10:10" x14ac:dyDescent="0.2">
      <c r="J611" s="3"/>
    </row>
    <row r="612" spans="10:10" x14ac:dyDescent="0.2">
      <c r="J612" s="3"/>
    </row>
    <row r="613" spans="10:10" x14ac:dyDescent="0.2">
      <c r="J613" s="3"/>
    </row>
    <row r="614" spans="10:10" x14ac:dyDescent="0.2">
      <c r="J614" s="3"/>
    </row>
    <row r="615" spans="10:10" x14ac:dyDescent="0.2">
      <c r="J615" s="3"/>
    </row>
    <row r="616" spans="10:10" x14ac:dyDescent="0.2">
      <c r="J616" s="3"/>
    </row>
    <row r="617" spans="10:10" x14ac:dyDescent="0.2">
      <c r="J617" s="3"/>
    </row>
    <row r="618" spans="10:10" x14ac:dyDescent="0.2">
      <c r="J618" s="3"/>
    </row>
    <row r="619" spans="10:10" x14ac:dyDescent="0.2">
      <c r="J619" s="3"/>
    </row>
    <row r="620" spans="10:10" x14ac:dyDescent="0.2">
      <c r="J620" s="3"/>
    </row>
    <row r="621" spans="10:10" x14ac:dyDescent="0.2">
      <c r="J621" s="3"/>
    </row>
    <row r="622" spans="10:10" x14ac:dyDescent="0.2">
      <c r="J622" s="3"/>
    </row>
    <row r="623" spans="10:10" x14ac:dyDescent="0.2">
      <c r="J623" s="3"/>
    </row>
    <row r="624" spans="10:10" x14ac:dyDescent="0.2">
      <c r="J624" s="3"/>
    </row>
    <row r="625" spans="10:10" x14ac:dyDescent="0.2">
      <c r="J625" s="3"/>
    </row>
    <row r="626" spans="10:10" x14ac:dyDescent="0.2">
      <c r="J626" s="3"/>
    </row>
    <row r="627" spans="10:10" x14ac:dyDescent="0.2">
      <c r="J627" s="3"/>
    </row>
    <row r="628" spans="10:10" x14ac:dyDescent="0.2">
      <c r="J628" s="3"/>
    </row>
    <row r="629" spans="10:10" x14ac:dyDescent="0.2">
      <c r="J629" s="3"/>
    </row>
    <row r="630" spans="10:10" x14ac:dyDescent="0.2">
      <c r="J630" s="3"/>
    </row>
    <row r="631" spans="10:10" x14ac:dyDescent="0.2">
      <c r="J631" s="3"/>
    </row>
    <row r="632" spans="10:10" x14ac:dyDescent="0.2">
      <c r="J632" s="3"/>
    </row>
    <row r="633" spans="10:10" x14ac:dyDescent="0.2">
      <c r="J633" s="3"/>
    </row>
    <row r="634" spans="10:10" x14ac:dyDescent="0.2">
      <c r="J634" s="3"/>
    </row>
    <row r="635" spans="10:10" x14ac:dyDescent="0.2">
      <c r="J635" s="3"/>
    </row>
    <row r="636" spans="10:10" x14ac:dyDescent="0.2">
      <c r="J636" s="3"/>
    </row>
    <row r="637" spans="10:10" x14ac:dyDescent="0.2">
      <c r="J637" s="3"/>
    </row>
    <row r="638" spans="10:10" x14ac:dyDescent="0.2">
      <c r="J638" s="3"/>
    </row>
    <row r="639" spans="10:10" x14ac:dyDescent="0.2">
      <c r="J639" s="3"/>
    </row>
    <row r="640" spans="10:10" x14ac:dyDescent="0.2">
      <c r="J640" s="3"/>
    </row>
    <row r="641" spans="10:10" x14ac:dyDescent="0.2">
      <c r="J641" s="3"/>
    </row>
    <row r="642" spans="10:10" x14ac:dyDescent="0.2">
      <c r="J642" s="3"/>
    </row>
    <row r="643" spans="10:10" x14ac:dyDescent="0.2">
      <c r="J643" s="3"/>
    </row>
    <row r="644" spans="10:10" x14ac:dyDescent="0.2">
      <c r="J644" s="3"/>
    </row>
    <row r="645" spans="10:10" x14ac:dyDescent="0.2">
      <c r="J645" s="3"/>
    </row>
    <row r="646" spans="10:10" x14ac:dyDescent="0.2">
      <c r="J646" s="3"/>
    </row>
    <row r="647" spans="10:10" x14ac:dyDescent="0.2">
      <c r="J647" s="3"/>
    </row>
    <row r="648" spans="10:10" x14ac:dyDescent="0.2">
      <c r="J648" s="3"/>
    </row>
    <row r="649" spans="10:10" x14ac:dyDescent="0.2">
      <c r="J649" s="3"/>
    </row>
    <row r="650" spans="10:10" x14ac:dyDescent="0.2">
      <c r="J650" s="3"/>
    </row>
    <row r="651" spans="10:10" x14ac:dyDescent="0.2">
      <c r="J651" s="3"/>
    </row>
    <row r="652" spans="10:10" x14ac:dyDescent="0.2">
      <c r="J652" s="3"/>
    </row>
    <row r="653" spans="10:10" x14ac:dyDescent="0.2">
      <c r="J653" s="3"/>
    </row>
    <row r="654" spans="10:10" x14ac:dyDescent="0.2">
      <c r="J654" s="3"/>
    </row>
    <row r="655" spans="10:10" x14ac:dyDescent="0.2">
      <c r="J655" s="3"/>
    </row>
    <row r="656" spans="10:10" x14ac:dyDescent="0.2">
      <c r="J656" s="3"/>
    </row>
    <row r="657" spans="10:10" x14ac:dyDescent="0.2">
      <c r="J657" s="3"/>
    </row>
    <row r="658" spans="10:10" x14ac:dyDescent="0.2">
      <c r="J658" s="3"/>
    </row>
    <row r="659" spans="10:10" x14ac:dyDescent="0.2">
      <c r="J659" s="3"/>
    </row>
    <row r="660" spans="10:10" x14ac:dyDescent="0.2">
      <c r="J660" s="3"/>
    </row>
    <row r="661" spans="10:10" x14ac:dyDescent="0.2">
      <c r="J661" s="3"/>
    </row>
    <row r="662" spans="10:10" x14ac:dyDescent="0.2">
      <c r="J662" s="3"/>
    </row>
    <row r="663" spans="10:10" x14ac:dyDescent="0.2">
      <c r="J663" s="3"/>
    </row>
    <row r="664" spans="10:10" x14ac:dyDescent="0.2">
      <c r="J664" s="3"/>
    </row>
    <row r="665" spans="10:10" x14ac:dyDescent="0.2">
      <c r="J665" s="3"/>
    </row>
    <row r="666" spans="10:10" x14ac:dyDescent="0.2">
      <c r="J666" s="3"/>
    </row>
    <row r="667" spans="10:10" x14ac:dyDescent="0.2">
      <c r="J667" s="3"/>
    </row>
    <row r="668" spans="10:10" x14ac:dyDescent="0.2">
      <c r="J668" s="3"/>
    </row>
    <row r="669" spans="10:10" x14ac:dyDescent="0.2">
      <c r="J669" s="3"/>
    </row>
    <row r="670" spans="10:10" x14ac:dyDescent="0.2">
      <c r="J670" s="3"/>
    </row>
    <row r="671" spans="10:10" x14ac:dyDescent="0.2">
      <c r="J671" s="3"/>
    </row>
    <row r="672" spans="10:10" x14ac:dyDescent="0.2">
      <c r="J672" s="3"/>
    </row>
    <row r="673" spans="10:10" x14ac:dyDescent="0.2">
      <c r="J673" s="3"/>
    </row>
  </sheetData>
  <mergeCells count="5">
    <mergeCell ref="G5:L5"/>
    <mergeCell ref="G6:I6"/>
    <mergeCell ref="J6:L6"/>
    <mergeCell ref="A18:E18"/>
    <mergeCell ref="A19:E19"/>
  </mergeCells>
  <pageMargins left="0.25" right="0.25" top="0.75" bottom="0.75" header="0.3" footer="0.3"/>
  <pageSetup scale="76" fitToHeight="0" orientation="landscape" r:id="rId1"/>
  <headerFooter alignWithMargins="0">
    <oddHeader>&amp;L&amp;"Arial,Bold Italic"&amp;12CITY OF FRIENDSWOOD
TECHNICAL SPECIFICATIONS&amp;R&amp;"Arial,Italic"&amp;12CONTRACTOR
PAY APPLICATION</oddHeader>
    <oddFooter>&amp;L
&amp;"Arial,Bold Italic"City of Friendswood&amp;C
&amp;"Arial,Bold Italic"&amp;12 00515-&amp;P&amp;R&amp;"Arial,Bold Italic"Revised:  May 27, 2022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3DC46-0C06-4CA3-A503-9B0FCD1EBDAF}">
  <sheetPr>
    <pageSetUpPr fitToPage="1"/>
  </sheetPr>
  <dimension ref="A1:N673"/>
  <sheetViews>
    <sheetView zoomScale="75" zoomScaleNormal="75" workbookViewId="0"/>
  </sheetViews>
  <sheetFormatPr defaultColWidth="9.140625" defaultRowHeight="12.75" x14ac:dyDescent="0.2"/>
  <cols>
    <col min="1" max="1" width="5.85546875" style="1" bestFit="1" customWidth="1"/>
    <col min="2" max="2" width="39.42578125" style="22" bestFit="1" customWidth="1"/>
    <col min="3" max="3" width="6.42578125" style="72" customWidth="1"/>
    <col min="4" max="4" width="6.42578125" style="72" bestFit="1" customWidth="1"/>
    <col min="5" max="5" width="10.28515625" style="3" customWidth="1"/>
    <col min="6" max="6" width="14" style="3" customWidth="1"/>
    <col min="7" max="7" width="6.7109375" style="3" customWidth="1"/>
    <col min="8" max="8" width="9.7109375" style="40" bestFit="1" customWidth="1"/>
    <col min="9" max="9" width="6.7109375" style="40" customWidth="1"/>
    <col min="10" max="10" width="15.140625" style="40" customWidth="1"/>
    <col min="11" max="13" width="15.140625" style="3" customWidth="1"/>
    <col min="14" max="14" width="11" style="30" bestFit="1" customWidth="1"/>
    <col min="15" max="16" width="9.140625" style="1"/>
    <col min="17" max="17" width="11.5703125" style="1" customWidth="1"/>
    <col min="18" max="18" width="13.28515625" style="1" bestFit="1" customWidth="1"/>
    <col min="19" max="19" width="17.140625" style="1" customWidth="1"/>
    <col min="20" max="22" width="9.140625" style="1"/>
    <col min="23" max="23" width="3.85546875" style="1" customWidth="1"/>
    <col min="24" max="24" width="13.140625" style="1" customWidth="1"/>
    <col min="25" max="25" width="18.140625" style="1" customWidth="1"/>
    <col min="26" max="16384" width="9.140625" style="1"/>
  </cols>
  <sheetData>
    <row r="1" spans="1:14" ht="15.75" x14ac:dyDescent="0.25">
      <c r="A1" s="63" t="str">
        <f>Info!B2</f>
        <v>Enter Contractor Name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2"/>
      <c r="M1" s="62"/>
      <c r="N1" s="62" t="str">
        <f>Info!B1</f>
        <v>Enter Project Name</v>
      </c>
    </row>
    <row r="2" spans="1:14" s="61" customFormat="1" ht="15.75" x14ac:dyDescent="0.25">
      <c r="A2" s="63" t="str">
        <f>Info!B3</f>
        <v>Enter Contractor Address</v>
      </c>
      <c r="B2" s="64"/>
      <c r="C2" s="64"/>
      <c r="D2" s="64"/>
      <c r="E2" s="64"/>
      <c r="F2" s="64"/>
      <c r="G2" s="64"/>
      <c r="H2" s="64"/>
      <c r="I2" s="64"/>
      <c r="J2" s="64"/>
      <c r="K2" s="64"/>
      <c r="M2" s="75"/>
      <c r="N2" s="71" t="s">
        <v>45</v>
      </c>
    </row>
    <row r="3" spans="1:14" ht="15.75" x14ac:dyDescent="0.25">
      <c r="A3" s="63" t="str">
        <f>Info!B4</f>
        <v>Enter Contractor City, State and Zip Code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6"/>
      <c r="M3" s="75"/>
      <c r="N3" s="71" t="s">
        <v>35</v>
      </c>
    </row>
    <row r="4" spans="1:14" ht="16.5" thickBot="1" x14ac:dyDescent="0.3">
      <c r="A4" s="63" t="str">
        <f>Info!B5</f>
        <v>Enter Contractor Phone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6"/>
      <c r="N4" s="66" t="s">
        <v>58</v>
      </c>
    </row>
    <row r="5" spans="1:14" x14ac:dyDescent="0.2">
      <c r="A5" s="4"/>
      <c r="B5" s="42"/>
      <c r="C5" s="45"/>
      <c r="D5" s="45"/>
      <c r="E5" s="27"/>
      <c r="F5" s="27"/>
      <c r="G5" s="100" t="s">
        <v>11</v>
      </c>
      <c r="H5" s="101"/>
      <c r="I5" s="101"/>
      <c r="J5" s="101"/>
      <c r="K5" s="101"/>
      <c r="L5" s="102"/>
      <c r="M5" s="68" t="s">
        <v>2</v>
      </c>
      <c r="N5" s="69" t="s">
        <v>27</v>
      </c>
    </row>
    <row r="6" spans="1:14" x14ac:dyDescent="0.2">
      <c r="A6" s="5" t="s">
        <v>5</v>
      </c>
      <c r="B6" s="6" t="s">
        <v>6</v>
      </c>
      <c r="C6" s="6" t="s">
        <v>13</v>
      </c>
      <c r="D6" s="6" t="s">
        <v>14</v>
      </c>
      <c r="E6" s="28" t="s">
        <v>15</v>
      </c>
      <c r="F6" s="28" t="s">
        <v>0</v>
      </c>
      <c r="G6" s="94" t="s">
        <v>22</v>
      </c>
      <c r="H6" s="95"/>
      <c r="I6" s="96"/>
      <c r="J6" s="97" t="s">
        <v>25</v>
      </c>
      <c r="K6" s="98"/>
      <c r="L6" s="99"/>
      <c r="M6" s="70" t="s">
        <v>12</v>
      </c>
      <c r="N6" s="56" t="s">
        <v>3</v>
      </c>
    </row>
    <row r="7" spans="1:14" ht="13.5" thickBot="1" x14ac:dyDescent="0.25">
      <c r="A7" s="7" t="s">
        <v>6</v>
      </c>
      <c r="B7" s="8" t="s">
        <v>8</v>
      </c>
      <c r="C7" s="8"/>
      <c r="D7" s="8"/>
      <c r="E7" s="29" t="s">
        <v>16</v>
      </c>
      <c r="F7" s="29" t="s">
        <v>7</v>
      </c>
      <c r="G7" s="46" t="s">
        <v>23</v>
      </c>
      <c r="H7" s="21" t="s">
        <v>24</v>
      </c>
      <c r="I7" s="46" t="s">
        <v>2</v>
      </c>
      <c r="J7" s="29" t="s">
        <v>1</v>
      </c>
      <c r="K7" s="29" t="s">
        <v>24</v>
      </c>
      <c r="L7" s="29" t="s">
        <v>26</v>
      </c>
      <c r="M7" s="57" t="s">
        <v>4</v>
      </c>
      <c r="N7" s="51" t="s">
        <v>10</v>
      </c>
    </row>
    <row r="8" spans="1:14" ht="12.75" customHeight="1" x14ac:dyDescent="0.2">
      <c r="A8" s="9">
        <f>'Schedule of Values'!A2</f>
        <v>1</v>
      </c>
      <c r="B8" s="41">
        <f>'Schedule of Values'!B2</f>
        <v>0</v>
      </c>
      <c r="C8" s="23">
        <f>'Schedule of Values'!C2</f>
        <v>0</v>
      </c>
      <c r="D8" s="23">
        <f>'Schedule of Values'!D2</f>
        <v>0</v>
      </c>
      <c r="E8" s="24">
        <f>'Schedule of Values'!E2</f>
        <v>0</v>
      </c>
      <c r="F8" s="24">
        <f>'Schedule of Values'!F2</f>
        <v>0</v>
      </c>
      <c r="G8" s="76">
        <f>'App 11'!I8</f>
        <v>0</v>
      </c>
      <c r="H8" s="78"/>
      <c r="I8" s="76">
        <f>G8+H8</f>
        <v>0</v>
      </c>
      <c r="J8" s="77">
        <f>'App 11'!L8</f>
        <v>0</v>
      </c>
      <c r="K8" s="37">
        <f>H8*E8</f>
        <v>0</v>
      </c>
      <c r="L8" s="24">
        <f t="shared" ref="L8:L17" si="0">J8+K8</f>
        <v>0</v>
      </c>
      <c r="M8" s="52">
        <f t="shared" ref="M8:M17" si="1">IF(L8&gt;F8,"ERROR",F8-L8)</f>
        <v>0</v>
      </c>
      <c r="N8" s="53">
        <f t="shared" ref="N8:N17" si="2">IF(F8=0,0,L8/F8)</f>
        <v>0</v>
      </c>
    </row>
    <row r="9" spans="1:14" ht="12.75" customHeight="1" x14ac:dyDescent="0.2">
      <c r="A9" s="10">
        <f>'Schedule of Values'!A3</f>
        <v>2</v>
      </c>
      <c r="B9" s="43">
        <f>'Schedule of Values'!B3</f>
        <v>0</v>
      </c>
      <c r="C9" s="25">
        <f>'Schedule of Values'!C3</f>
        <v>0</v>
      </c>
      <c r="D9" s="25">
        <f>'Schedule of Values'!D3</f>
        <v>0</v>
      </c>
      <c r="E9" s="26">
        <f>'Schedule of Values'!E3</f>
        <v>0</v>
      </c>
      <c r="F9" s="26">
        <f>'Schedule of Values'!F3</f>
        <v>0</v>
      </c>
      <c r="G9" s="48">
        <f>'App 11'!I9</f>
        <v>0</v>
      </c>
      <c r="H9" s="36"/>
      <c r="I9" s="48">
        <f>G9+H9</f>
        <v>0</v>
      </c>
      <c r="J9" s="26">
        <f>'App 11'!L9</f>
        <v>0</v>
      </c>
      <c r="K9" s="32">
        <f>H9*E9</f>
        <v>0</v>
      </c>
      <c r="L9" s="26">
        <f t="shared" si="0"/>
        <v>0</v>
      </c>
      <c r="M9" s="31">
        <f t="shared" si="1"/>
        <v>0</v>
      </c>
      <c r="N9" s="54">
        <f t="shared" si="2"/>
        <v>0</v>
      </c>
    </row>
    <row r="10" spans="1:14" ht="12.75" customHeight="1" x14ac:dyDescent="0.2">
      <c r="A10" s="10">
        <f>'Schedule of Values'!A4</f>
        <v>3</v>
      </c>
      <c r="B10" s="43">
        <f>'Schedule of Values'!B4</f>
        <v>0</v>
      </c>
      <c r="C10" s="25">
        <f>'Schedule of Values'!C4</f>
        <v>0</v>
      </c>
      <c r="D10" s="25">
        <f>'Schedule of Values'!D4</f>
        <v>0</v>
      </c>
      <c r="E10" s="26">
        <f>'Schedule of Values'!E4</f>
        <v>0</v>
      </c>
      <c r="F10" s="26">
        <f>'Schedule of Values'!F4</f>
        <v>0</v>
      </c>
      <c r="G10" s="48">
        <f>'App 11'!I10</f>
        <v>0</v>
      </c>
      <c r="H10" s="36"/>
      <c r="I10" s="48">
        <f t="shared" ref="I10:I17" si="3">G10+H10</f>
        <v>0</v>
      </c>
      <c r="J10" s="26">
        <f>'App 11'!L10</f>
        <v>0</v>
      </c>
      <c r="K10" s="32">
        <f t="shared" ref="K10:K17" si="4">H10*E10</f>
        <v>0</v>
      </c>
      <c r="L10" s="26">
        <f t="shared" si="0"/>
        <v>0</v>
      </c>
      <c r="M10" s="31">
        <f t="shared" si="1"/>
        <v>0</v>
      </c>
      <c r="N10" s="54">
        <f t="shared" si="2"/>
        <v>0</v>
      </c>
    </row>
    <row r="11" spans="1:14" ht="12.75" customHeight="1" x14ac:dyDescent="0.2">
      <c r="A11" s="10">
        <f>'Schedule of Values'!A5</f>
        <v>4</v>
      </c>
      <c r="B11" s="43">
        <f>'Schedule of Values'!B5</f>
        <v>0</v>
      </c>
      <c r="C11" s="25">
        <f>'Schedule of Values'!C5</f>
        <v>0</v>
      </c>
      <c r="D11" s="25">
        <f>'Schedule of Values'!D5</f>
        <v>0</v>
      </c>
      <c r="E11" s="26">
        <f>'Schedule of Values'!E5</f>
        <v>0</v>
      </c>
      <c r="F11" s="26">
        <f>'Schedule of Values'!F5</f>
        <v>0</v>
      </c>
      <c r="G11" s="48">
        <f>'App 11'!I11</f>
        <v>0</v>
      </c>
      <c r="H11" s="36"/>
      <c r="I11" s="48">
        <f t="shared" si="3"/>
        <v>0</v>
      </c>
      <c r="J11" s="26">
        <f>'App 11'!L11</f>
        <v>0</v>
      </c>
      <c r="K11" s="32">
        <f t="shared" si="4"/>
        <v>0</v>
      </c>
      <c r="L11" s="26">
        <f t="shared" si="0"/>
        <v>0</v>
      </c>
      <c r="M11" s="31">
        <f t="shared" si="1"/>
        <v>0</v>
      </c>
      <c r="N11" s="54">
        <f t="shared" si="2"/>
        <v>0</v>
      </c>
    </row>
    <row r="12" spans="1:14" ht="12.75" customHeight="1" x14ac:dyDescent="0.2">
      <c r="A12" s="10">
        <f>'Schedule of Values'!A6</f>
        <v>5</v>
      </c>
      <c r="B12" s="43">
        <f>'Schedule of Values'!B6</f>
        <v>0</v>
      </c>
      <c r="C12" s="25">
        <f>'Schedule of Values'!C6</f>
        <v>0</v>
      </c>
      <c r="D12" s="25">
        <f>'Schedule of Values'!D6</f>
        <v>0</v>
      </c>
      <c r="E12" s="26">
        <f>'Schedule of Values'!E6</f>
        <v>0</v>
      </c>
      <c r="F12" s="26">
        <f>'Schedule of Values'!F6</f>
        <v>0</v>
      </c>
      <c r="G12" s="48">
        <f>'App 11'!I12</f>
        <v>0</v>
      </c>
      <c r="H12" s="36"/>
      <c r="I12" s="48">
        <f t="shared" si="3"/>
        <v>0</v>
      </c>
      <c r="J12" s="26">
        <f>'App 11'!L12</f>
        <v>0</v>
      </c>
      <c r="K12" s="32">
        <f t="shared" si="4"/>
        <v>0</v>
      </c>
      <c r="L12" s="26">
        <f t="shared" si="0"/>
        <v>0</v>
      </c>
      <c r="M12" s="31">
        <f t="shared" si="1"/>
        <v>0</v>
      </c>
      <c r="N12" s="54">
        <f t="shared" si="2"/>
        <v>0</v>
      </c>
    </row>
    <row r="13" spans="1:14" ht="12.75" customHeight="1" x14ac:dyDescent="0.2">
      <c r="A13" s="10">
        <f>'Schedule of Values'!A7</f>
        <v>6</v>
      </c>
      <c r="B13" s="43">
        <f>'Schedule of Values'!B7</f>
        <v>0</v>
      </c>
      <c r="C13" s="25">
        <f>'Schedule of Values'!C7</f>
        <v>0</v>
      </c>
      <c r="D13" s="25">
        <f>'Schedule of Values'!D7</f>
        <v>0</v>
      </c>
      <c r="E13" s="26">
        <f>'Schedule of Values'!E7</f>
        <v>0</v>
      </c>
      <c r="F13" s="26">
        <f>'Schedule of Values'!F7</f>
        <v>0</v>
      </c>
      <c r="G13" s="48">
        <f>'App 11'!I13</f>
        <v>0</v>
      </c>
      <c r="H13" s="36"/>
      <c r="I13" s="48">
        <f t="shared" si="3"/>
        <v>0</v>
      </c>
      <c r="J13" s="26">
        <f>'App 11'!L13</f>
        <v>0</v>
      </c>
      <c r="K13" s="32">
        <f t="shared" si="4"/>
        <v>0</v>
      </c>
      <c r="L13" s="26">
        <f t="shared" si="0"/>
        <v>0</v>
      </c>
      <c r="M13" s="31">
        <f t="shared" si="1"/>
        <v>0</v>
      </c>
      <c r="N13" s="54">
        <f t="shared" si="2"/>
        <v>0</v>
      </c>
    </row>
    <row r="14" spans="1:14" ht="12.75" customHeight="1" x14ac:dyDescent="0.2">
      <c r="A14" s="10">
        <f>'Schedule of Values'!A8</f>
        <v>7</v>
      </c>
      <c r="B14" s="43">
        <f>'Schedule of Values'!B8</f>
        <v>0</v>
      </c>
      <c r="C14" s="25">
        <f>'Schedule of Values'!C8</f>
        <v>0</v>
      </c>
      <c r="D14" s="25">
        <f>'Schedule of Values'!D8</f>
        <v>0</v>
      </c>
      <c r="E14" s="26">
        <f>'Schedule of Values'!E8</f>
        <v>0</v>
      </c>
      <c r="F14" s="26">
        <f>'Schedule of Values'!F8</f>
        <v>0</v>
      </c>
      <c r="G14" s="48">
        <f>'App 11'!I14</f>
        <v>0</v>
      </c>
      <c r="H14" s="36"/>
      <c r="I14" s="48">
        <f t="shared" si="3"/>
        <v>0</v>
      </c>
      <c r="J14" s="26">
        <f>'App 11'!L14</f>
        <v>0</v>
      </c>
      <c r="K14" s="32">
        <f t="shared" si="4"/>
        <v>0</v>
      </c>
      <c r="L14" s="26">
        <f t="shared" si="0"/>
        <v>0</v>
      </c>
      <c r="M14" s="31">
        <f t="shared" si="1"/>
        <v>0</v>
      </c>
      <c r="N14" s="54">
        <f t="shared" si="2"/>
        <v>0</v>
      </c>
    </row>
    <row r="15" spans="1:14" ht="12.75" customHeight="1" x14ac:dyDescent="0.2">
      <c r="A15" s="10">
        <f>'Schedule of Values'!A9</f>
        <v>8</v>
      </c>
      <c r="B15" s="43">
        <f>'Schedule of Values'!B9</f>
        <v>0</v>
      </c>
      <c r="C15" s="25">
        <f>'Schedule of Values'!C9</f>
        <v>0</v>
      </c>
      <c r="D15" s="25">
        <f>'Schedule of Values'!D9</f>
        <v>0</v>
      </c>
      <c r="E15" s="26">
        <f>'Schedule of Values'!E9</f>
        <v>0</v>
      </c>
      <c r="F15" s="26">
        <f>'Schedule of Values'!F9</f>
        <v>0</v>
      </c>
      <c r="G15" s="48">
        <f>'App 11'!I15</f>
        <v>0</v>
      </c>
      <c r="H15" s="36"/>
      <c r="I15" s="48">
        <f t="shared" si="3"/>
        <v>0</v>
      </c>
      <c r="J15" s="26">
        <f>'App 11'!L15</f>
        <v>0</v>
      </c>
      <c r="K15" s="32">
        <f t="shared" si="4"/>
        <v>0</v>
      </c>
      <c r="L15" s="26">
        <f t="shared" si="0"/>
        <v>0</v>
      </c>
      <c r="M15" s="31">
        <f t="shared" si="1"/>
        <v>0</v>
      </c>
      <c r="N15" s="54">
        <f t="shared" si="2"/>
        <v>0</v>
      </c>
    </row>
    <row r="16" spans="1:14" ht="12.75" customHeight="1" x14ac:dyDescent="0.2">
      <c r="A16" s="10" t="str">
        <f>'Schedule of Values'!A10</f>
        <v>CO1</v>
      </c>
      <c r="B16" s="43">
        <f>'Schedule of Values'!B10</f>
        <v>0</v>
      </c>
      <c r="C16" s="25">
        <f>'Schedule of Values'!C10</f>
        <v>0</v>
      </c>
      <c r="D16" s="25">
        <f>'Schedule of Values'!D10</f>
        <v>0</v>
      </c>
      <c r="E16" s="26">
        <f>'Schedule of Values'!E10</f>
        <v>0</v>
      </c>
      <c r="F16" s="26">
        <f>'Schedule of Values'!F10</f>
        <v>0</v>
      </c>
      <c r="G16" s="48">
        <f>'App 11'!I16</f>
        <v>0</v>
      </c>
      <c r="H16" s="36"/>
      <c r="I16" s="48">
        <f t="shared" si="3"/>
        <v>0</v>
      </c>
      <c r="J16" s="26">
        <f>'App 11'!L16</f>
        <v>0</v>
      </c>
      <c r="K16" s="32">
        <f t="shared" si="4"/>
        <v>0</v>
      </c>
      <c r="L16" s="26">
        <f t="shared" si="0"/>
        <v>0</v>
      </c>
      <c r="M16" s="31">
        <f t="shared" si="1"/>
        <v>0</v>
      </c>
      <c r="N16" s="54">
        <f t="shared" si="2"/>
        <v>0</v>
      </c>
    </row>
    <row r="17" spans="1:14" ht="12.75" customHeight="1" x14ac:dyDescent="0.2">
      <c r="A17" s="10" t="str">
        <f>'Schedule of Values'!A11</f>
        <v>CO2</v>
      </c>
      <c r="B17" s="43">
        <f>'Schedule of Values'!B11</f>
        <v>0</v>
      </c>
      <c r="C17" s="25">
        <f>'Schedule of Values'!C11</f>
        <v>0</v>
      </c>
      <c r="D17" s="25">
        <f>'Schedule of Values'!D11</f>
        <v>0</v>
      </c>
      <c r="E17" s="26">
        <f>'Schedule of Values'!E11</f>
        <v>0</v>
      </c>
      <c r="F17" s="26">
        <f>'Schedule of Values'!F11</f>
        <v>0</v>
      </c>
      <c r="G17" s="48">
        <f>'App 11'!I17</f>
        <v>0</v>
      </c>
      <c r="H17" s="36"/>
      <c r="I17" s="48">
        <f t="shared" si="3"/>
        <v>0</v>
      </c>
      <c r="J17" s="26">
        <f>'App 11'!L17</f>
        <v>0</v>
      </c>
      <c r="K17" s="32">
        <f t="shared" si="4"/>
        <v>0</v>
      </c>
      <c r="L17" s="26">
        <f t="shared" si="0"/>
        <v>0</v>
      </c>
      <c r="M17" s="31">
        <f t="shared" si="1"/>
        <v>0</v>
      </c>
      <c r="N17" s="54">
        <f t="shared" si="2"/>
        <v>0</v>
      </c>
    </row>
    <row r="18" spans="1:14" ht="12.75" customHeight="1" x14ac:dyDescent="0.2">
      <c r="A18" s="91" t="s">
        <v>21</v>
      </c>
      <c r="B18" s="92"/>
      <c r="C18" s="92"/>
      <c r="D18" s="92"/>
      <c r="E18" s="93"/>
      <c r="F18" s="26"/>
      <c r="G18" s="39"/>
      <c r="H18" s="39"/>
      <c r="I18" s="39"/>
      <c r="J18" s="26">
        <f>0.05*(SUM(J8:J17))</f>
        <v>0</v>
      </c>
      <c r="K18" s="26">
        <f>0.05*(SUM(K8:K17))</f>
        <v>0</v>
      </c>
      <c r="L18" s="26">
        <f>0.05*(SUM(L8:L17))</f>
        <v>0</v>
      </c>
      <c r="M18" s="31"/>
      <c r="N18" s="54"/>
    </row>
    <row r="19" spans="1:14" ht="13.5" thickBot="1" x14ac:dyDescent="0.25">
      <c r="A19" s="88" t="s">
        <v>9</v>
      </c>
      <c r="B19" s="89"/>
      <c r="C19" s="89"/>
      <c r="D19" s="89"/>
      <c r="E19" s="90"/>
      <c r="F19" s="12">
        <f>SUM(F8:F17)</f>
        <v>0</v>
      </c>
      <c r="G19" s="21"/>
      <c r="H19" s="21"/>
      <c r="I19" s="21"/>
      <c r="J19" s="12">
        <f>(SUM(J8:J17)-J18)</f>
        <v>0</v>
      </c>
      <c r="K19" s="12">
        <f>(SUM(K8:K17)-K18)</f>
        <v>0</v>
      </c>
      <c r="L19" s="12">
        <f>(SUM(L8:L17)-L18)</f>
        <v>0</v>
      </c>
      <c r="M19" s="12">
        <f>F19-L19</f>
        <v>0</v>
      </c>
      <c r="N19" s="55" t="e">
        <f>L19/F19</f>
        <v>#DIV/0!</v>
      </c>
    </row>
    <row r="20" spans="1:14" s="33" customFormat="1" x14ac:dyDescent="0.2">
      <c r="B20" s="44"/>
      <c r="C20" s="34"/>
      <c r="D20" s="34"/>
      <c r="H20" s="34"/>
      <c r="I20" s="34"/>
    </row>
    <row r="21" spans="1:14" s="33" customFormat="1" hidden="1" x14ac:dyDescent="0.2">
      <c r="B21" s="44"/>
      <c r="C21" s="34"/>
      <c r="D21" s="34"/>
      <c r="E21" s="33" t="e">
        <f>Info!#REF!-365</f>
        <v>#REF!</v>
      </c>
      <c r="F21" s="33">
        <v>0</v>
      </c>
      <c r="G21" s="33">
        <f>M2+1</f>
        <v>1</v>
      </c>
      <c r="H21" s="34">
        <f t="shared" ref="H21:H30" si="5">IF(F21=0,0,IF(F21&lt;G21,1,0))</f>
        <v>0</v>
      </c>
    </row>
    <row r="22" spans="1:14" s="33" customFormat="1" hidden="1" x14ac:dyDescent="0.2">
      <c r="B22" s="44"/>
      <c r="C22" s="34"/>
      <c r="D22" s="34"/>
      <c r="E22" s="33" t="e">
        <f>Info!#REF!-365</f>
        <v>#REF!</v>
      </c>
      <c r="F22" s="33">
        <v>0</v>
      </c>
      <c r="G22" s="33">
        <f>G21</f>
        <v>1</v>
      </c>
      <c r="H22" s="34">
        <f t="shared" si="5"/>
        <v>0</v>
      </c>
    </row>
    <row r="23" spans="1:14" s="33" customFormat="1" hidden="1" x14ac:dyDescent="0.2">
      <c r="B23" s="44"/>
      <c r="C23" s="34"/>
      <c r="D23" s="34"/>
      <c r="E23" s="33" t="e">
        <f>Info!#REF!-365</f>
        <v>#REF!</v>
      </c>
      <c r="F23" s="33">
        <v>0</v>
      </c>
      <c r="G23" s="33">
        <f t="shared" ref="G23:G30" si="6">G22</f>
        <v>1</v>
      </c>
      <c r="H23" s="34">
        <f t="shared" si="5"/>
        <v>0</v>
      </c>
    </row>
    <row r="24" spans="1:14" s="33" customFormat="1" hidden="1" x14ac:dyDescent="0.2">
      <c r="B24" s="44"/>
      <c r="C24" s="34"/>
      <c r="D24" s="34"/>
      <c r="E24" s="33" t="e">
        <f>Info!#REF!-365</f>
        <v>#REF!</v>
      </c>
      <c r="F24" s="33">
        <v>0</v>
      </c>
      <c r="G24" s="33">
        <f t="shared" si="6"/>
        <v>1</v>
      </c>
      <c r="H24" s="34">
        <f t="shared" si="5"/>
        <v>0</v>
      </c>
    </row>
    <row r="25" spans="1:14" s="33" customFormat="1" hidden="1" x14ac:dyDescent="0.2">
      <c r="B25" s="44"/>
      <c r="C25" s="34"/>
      <c r="D25" s="34"/>
      <c r="E25" s="33" t="e">
        <f>Info!#REF!-365</f>
        <v>#REF!</v>
      </c>
      <c r="F25" s="33">
        <v>0</v>
      </c>
      <c r="G25" s="33">
        <f t="shared" si="6"/>
        <v>1</v>
      </c>
      <c r="H25" s="34">
        <f t="shared" si="5"/>
        <v>0</v>
      </c>
    </row>
    <row r="26" spans="1:14" s="33" customFormat="1" hidden="1" x14ac:dyDescent="0.2">
      <c r="B26" s="44"/>
      <c r="C26" s="34"/>
      <c r="D26" s="34"/>
      <c r="E26" s="33" t="e">
        <f>Info!#REF!-365</f>
        <v>#REF!</v>
      </c>
      <c r="F26" s="33">
        <v>0</v>
      </c>
      <c r="G26" s="33">
        <f t="shared" si="6"/>
        <v>1</v>
      </c>
      <c r="H26" s="34">
        <f t="shared" si="5"/>
        <v>0</v>
      </c>
    </row>
    <row r="27" spans="1:14" s="33" customFormat="1" hidden="1" x14ac:dyDescent="0.2">
      <c r="B27" s="44"/>
      <c r="C27" s="34"/>
      <c r="D27" s="34"/>
      <c r="E27" s="33" t="e">
        <f>Info!#REF!-365</f>
        <v>#REF!</v>
      </c>
      <c r="F27" s="33">
        <v>0</v>
      </c>
      <c r="G27" s="33">
        <f t="shared" si="6"/>
        <v>1</v>
      </c>
      <c r="H27" s="34">
        <f t="shared" si="5"/>
        <v>0</v>
      </c>
    </row>
    <row r="28" spans="1:14" s="33" customFormat="1" hidden="1" x14ac:dyDescent="0.2">
      <c r="B28" s="44"/>
      <c r="C28" s="34"/>
      <c r="D28" s="34"/>
      <c r="E28" s="33" t="e">
        <f>Info!#REF!-365</f>
        <v>#REF!</v>
      </c>
      <c r="F28" s="33">
        <v>0</v>
      </c>
      <c r="G28" s="33">
        <f t="shared" si="6"/>
        <v>1</v>
      </c>
      <c r="H28" s="34">
        <f t="shared" si="5"/>
        <v>0</v>
      </c>
    </row>
    <row r="29" spans="1:14" s="33" customFormat="1" hidden="1" x14ac:dyDescent="0.2">
      <c r="B29" s="44"/>
      <c r="C29" s="34"/>
      <c r="D29" s="34"/>
      <c r="E29" s="33" t="e">
        <f>Info!#REF!-365</f>
        <v>#REF!</v>
      </c>
      <c r="F29" s="33">
        <v>0</v>
      </c>
      <c r="G29" s="33">
        <f t="shared" si="6"/>
        <v>1</v>
      </c>
      <c r="H29" s="34">
        <f t="shared" si="5"/>
        <v>0</v>
      </c>
    </row>
    <row r="30" spans="1:14" s="33" customFormat="1" hidden="1" x14ac:dyDescent="0.2">
      <c r="B30" s="44"/>
      <c r="C30" s="34"/>
      <c r="D30" s="34"/>
      <c r="E30" s="33" t="e">
        <f>Info!#REF!-365</f>
        <v>#REF!</v>
      </c>
      <c r="F30" s="33">
        <v>0</v>
      </c>
      <c r="G30" s="33">
        <f t="shared" si="6"/>
        <v>1</v>
      </c>
      <c r="H30" s="34">
        <f t="shared" si="5"/>
        <v>0</v>
      </c>
    </row>
    <row r="31" spans="1:14" hidden="1" x14ac:dyDescent="0.2">
      <c r="C31" s="34"/>
      <c r="E31" s="35"/>
      <c r="J31" s="3"/>
    </row>
    <row r="32" spans="1:14" hidden="1" x14ac:dyDescent="0.2">
      <c r="B32" s="22" t="e">
        <f>Info!#REF!</f>
        <v>#REF!</v>
      </c>
      <c r="C32" s="34" t="e">
        <f>IF(Info!#REF!="",0,Info!#REF!)</f>
        <v>#REF!</v>
      </c>
      <c r="D32" s="34">
        <f>M2</f>
        <v>0</v>
      </c>
      <c r="E32" s="34" t="e">
        <f>IF(D32=C32,0,1)</f>
        <v>#REF!</v>
      </c>
      <c r="F32" s="34" t="e">
        <f>IF(AND(E32=1,B32="Working Days"),NETWORKDAYS(C32,D32,#REF!),0)</f>
        <v>#REF!</v>
      </c>
      <c r="G32" s="34" t="e">
        <f>IF(AND(E32=1,B32="Calendar Days"),D32-C32,0)</f>
        <v>#REF!</v>
      </c>
      <c r="H32" s="34" t="e">
        <f>SUM(F32:G32)</f>
        <v>#REF!</v>
      </c>
      <c r="J32" s="3"/>
    </row>
    <row r="33" spans="3:10" x14ac:dyDescent="0.2">
      <c r="C33" s="1"/>
      <c r="J33" s="3"/>
    </row>
    <row r="34" spans="3:10" x14ac:dyDescent="0.2">
      <c r="J34" s="3"/>
    </row>
    <row r="35" spans="3:10" x14ac:dyDescent="0.2">
      <c r="J35" s="3"/>
    </row>
    <row r="36" spans="3:10" x14ac:dyDescent="0.2">
      <c r="J36" s="3"/>
    </row>
    <row r="37" spans="3:10" x14ac:dyDescent="0.2">
      <c r="J37" s="3"/>
    </row>
    <row r="38" spans="3:10" x14ac:dyDescent="0.2">
      <c r="J38" s="3"/>
    </row>
    <row r="39" spans="3:10" x14ac:dyDescent="0.2">
      <c r="J39" s="3"/>
    </row>
    <row r="40" spans="3:10" x14ac:dyDescent="0.2">
      <c r="J40" s="3"/>
    </row>
    <row r="41" spans="3:10" x14ac:dyDescent="0.2">
      <c r="J41" s="3"/>
    </row>
    <row r="42" spans="3:10" x14ac:dyDescent="0.2">
      <c r="J42" s="3"/>
    </row>
    <row r="43" spans="3:10" x14ac:dyDescent="0.2">
      <c r="J43" s="3"/>
    </row>
    <row r="44" spans="3:10" x14ac:dyDescent="0.2">
      <c r="J44" s="3"/>
    </row>
    <row r="45" spans="3:10" x14ac:dyDescent="0.2">
      <c r="J45" s="3"/>
    </row>
    <row r="46" spans="3:10" x14ac:dyDescent="0.2">
      <c r="J46" s="3"/>
    </row>
    <row r="47" spans="3:10" x14ac:dyDescent="0.2">
      <c r="J47" s="3"/>
    </row>
    <row r="48" spans="3:10" x14ac:dyDescent="0.2">
      <c r="J48" s="3"/>
    </row>
    <row r="49" spans="10:10" x14ac:dyDescent="0.2">
      <c r="J49" s="3"/>
    </row>
    <row r="50" spans="10:10" x14ac:dyDescent="0.2">
      <c r="J50" s="3"/>
    </row>
    <row r="51" spans="10:10" x14ac:dyDescent="0.2">
      <c r="J51" s="3"/>
    </row>
    <row r="52" spans="10:10" x14ac:dyDescent="0.2">
      <c r="J52" s="3"/>
    </row>
    <row r="53" spans="10:10" x14ac:dyDescent="0.2">
      <c r="J53" s="3"/>
    </row>
    <row r="54" spans="10:10" x14ac:dyDescent="0.2">
      <c r="J54" s="3"/>
    </row>
    <row r="55" spans="10:10" x14ac:dyDescent="0.2">
      <c r="J55" s="3"/>
    </row>
    <row r="56" spans="10:10" x14ac:dyDescent="0.2">
      <c r="J56" s="3"/>
    </row>
    <row r="57" spans="10:10" x14ac:dyDescent="0.2">
      <c r="J57" s="3"/>
    </row>
    <row r="58" spans="10:10" x14ac:dyDescent="0.2">
      <c r="J58" s="3"/>
    </row>
    <row r="59" spans="10:10" x14ac:dyDescent="0.2">
      <c r="J59" s="3"/>
    </row>
    <row r="60" spans="10:10" x14ac:dyDescent="0.2">
      <c r="J60" s="3"/>
    </row>
    <row r="61" spans="10:10" x14ac:dyDescent="0.2">
      <c r="J61" s="3"/>
    </row>
    <row r="62" spans="10:10" x14ac:dyDescent="0.2">
      <c r="J62" s="3"/>
    </row>
    <row r="63" spans="10:10" x14ac:dyDescent="0.2">
      <c r="J63" s="3"/>
    </row>
    <row r="64" spans="10:10" x14ac:dyDescent="0.2">
      <c r="J64" s="3"/>
    </row>
    <row r="65" spans="10:10" x14ac:dyDescent="0.2">
      <c r="J65" s="3"/>
    </row>
    <row r="66" spans="10:10" x14ac:dyDescent="0.2">
      <c r="J66" s="3"/>
    </row>
    <row r="67" spans="10:10" x14ac:dyDescent="0.2">
      <c r="J67" s="3"/>
    </row>
    <row r="68" spans="10:10" x14ac:dyDescent="0.2">
      <c r="J68" s="3"/>
    </row>
    <row r="69" spans="10:10" x14ac:dyDescent="0.2">
      <c r="J69" s="3"/>
    </row>
    <row r="70" spans="10:10" x14ac:dyDescent="0.2">
      <c r="J70" s="3"/>
    </row>
    <row r="71" spans="10:10" x14ac:dyDescent="0.2">
      <c r="J71" s="3"/>
    </row>
    <row r="72" spans="10:10" x14ac:dyDescent="0.2">
      <c r="J72" s="3"/>
    </row>
    <row r="73" spans="10:10" x14ac:dyDescent="0.2">
      <c r="J73" s="3"/>
    </row>
    <row r="74" spans="10:10" x14ac:dyDescent="0.2">
      <c r="J74" s="3"/>
    </row>
    <row r="75" spans="10:10" x14ac:dyDescent="0.2">
      <c r="J75" s="3"/>
    </row>
    <row r="76" spans="10:10" x14ac:dyDescent="0.2">
      <c r="J76" s="3"/>
    </row>
    <row r="77" spans="10:10" x14ac:dyDescent="0.2">
      <c r="J77" s="3"/>
    </row>
    <row r="78" spans="10:10" x14ac:dyDescent="0.2">
      <c r="J78" s="3"/>
    </row>
    <row r="79" spans="10:10" x14ac:dyDescent="0.2">
      <c r="J79" s="3"/>
    </row>
    <row r="80" spans="10:10" x14ac:dyDescent="0.2">
      <c r="J80" s="3"/>
    </row>
    <row r="81" spans="10:10" x14ac:dyDescent="0.2">
      <c r="J81" s="3"/>
    </row>
    <row r="82" spans="10:10" x14ac:dyDescent="0.2">
      <c r="J82" s="3"/>
    </row>
    <row r="83" spans="10:10" x14ac:dyDescent="0.2">
      <c r="J83" s="3"/>
    </row>
    <row r="84" spans="10:10" x14ac:dyDescent="0.2">
      <c r="J84" s="3"/>
    </row>
    <row r="85" spans="10:10" x14ac:dyDescent="0.2">
      <c r="J85" s="3"/>
    </row>
    <row r="86" spans="10:10" x14ac:dyDescent="0.2">
      <c r="J86" s="3"/>
    </row>
    <row r="87" spans="10:10" x14ac:dyDescent="0.2">
      <c r="J87" s="3"/>
    </row>
    <row r="88" spans="10:10" x14ac:dyDescent="0.2">
      <c r="J88" s="3"/>
    </row>
    <row r="89" spans="10:10" x14ac:dyDescent="0.2">
      <c r="J89" s="3"/>
    </row>
    <row r="90" spans="10:10" x14ac:dyDescent="0.2">
      <c r="J90" s="3"/>
    </row>
    <row r="91" spans="10:10" x14ac:dyDescent="0.2">
      <c r="J91" s="3"/>
    </row>
    <row r="92" spans="10:10" x14ac:dyDescent="0.2">
      <c r="J92" s="3"/>
    </row>
    <row r="93" spans="10:10" x14ac:dyDescent="0.2">
      <c r="J93" s="3"/>
    </row>
    <row r="94" spans="10:10" x14ac:dyDescent="0.2">
      <c r="J94" s="3"/>
    </row>
    <row r="95" spans="10:10" x14ac:dyDescent="0.2">
      <c r="J95" s="3"/>
    </row>
    <row r="96" spans="10:10" x14ac:dyDescent="0.2">
      <c r="J96" s="3"/>
    </row>
    <row r="97" spans="10:10" x14ac:dyDescent="0.2">
      <c r="J97" s="3"/>
    </row>
    <row r="98" spans="10:10" x14ac:dyDescent="0.2">
      <c r="J98" s="3"/>
    </row>
    <row r="99" spans="10:10" x14ac:dyDescent="0.2">
      <c r="J99" s="3"/>
    </row>
    <row r="100" spans="10:10" x14ac:dyDescent="0.2">
      <c r="J100" s="3"/>
    </row>
    <row r="101" spans="10:10" x14ac:dyDescent="0.2">
      <c r="J101" s="3"/>
    </row>
    <row r="102" spans="10:10" x14ac:dyDescent="0.2">
      <c r="J102" s="3"/>
    </row>
    <row r="103" spans="10:10" x14ac:dyDescent="0.2">
      <c r="J103" s="3"/>
    </row>
    <row r="104" spans="10:10" x14ac:dyDescent="0.2">
      <c r="J104" s="3"/>
    </row>
    <row r="105" spans="10:10" x14ac:dyDescent="0.2">
      <c r="J105" s="3"/>
    </row>
    <row r="106" spans="10:10" x14ac:dyDescent="0.2">
      <c r="J106" s="3"/>
    </row>
    <row r="107" spans="10:10" x14ac:dyDescent="0.2">
      <c r="J107" s="3"/>
    </row>
    <row r="108" spans="10:10" x14ac:dyDescent="0.2">
      <c r="J108" s="3"/>
    </row>
    <row r="109" spans="10:10" x14ac:dyDescent="0.2">
      <c r="J109" s="3"/>
    </row>
    <row r="110" spans="10:10" x14ac:dyDescent="0.2">
      <c r="J110" s="3"/>
    </row>
    <row r="111" spans="10:10" x14ac:dyDescent="0.2">
      <c r="J111" s="3"/>
    </row>
    <row r="112" spans="10:10" x14ac:dyDescent="0.2">
      <c r="J112" s="3"/>
    </row>
    <row r="113" spans="10:10" x14ac:dyDescent="0.2">
      <c r="J113" s="3"/>
    </row>
    <row r="114" spans="10:10" x14ac:dyDescent="0.2">
      <c r="J114" s="3"/>
    </row>
    <row r="115" spans="10:10" x14ac:dyDescent="0.2">
      <c r="J115" s="3"/>
    </row>
    <row r="116" spans="10:10" x14ac:dyDescent="0.2">
      <c r="J116" s="3"/>
    </row>
    <row r="117" spans="10:10" x14ac:dyDescent="0.2">
      <c r="J117" s="3"/>
    </row>
    <row r="118" spans="10:10" x14ac:dyDescent="0.2">
      <c r="J118" s="3"/>
    </row>
    <row r="119" spans="10:10" x14ac:dyDescent="0.2">
      <c r="J119" s="3"/>
    </row>
    <row r="120" spans="10:10" x14ac:dyDescent="0.2">
      <c r="J120" s="3"/>
    </row>
    <row r="121" spans="10:10" x14ac:dyDescent="0.2">
      <c r="J121" s="3"/>
    </row>
    <row r="122" spans="10:10" x14ac:dyDescent="0.2">
      <c r="J122" s="3"/>
    </row>
    <row r="123" spans="10:10" x14ac:dyDescent="0.2">
      <c r="J123" s="3"/>
    </row>
    <row r="124" spans="10:10" x14ac:dyDescent="0.2">
      <c r="J124" s="3"/>
    </row>
    <row r="125" spans="10:10" x14ac:dyDescent="0.2">
      <c r="J125" s="3"/>
    </row>
    <row r="126" spans="10:10" x14ac:dyDescent="0.2">
      <c r="J126" s="3"/>
    </row>
    <row r="127" spans="10:10" x14ac:dyDescent="0.2">
      <c r="J127" s="3"/>
    </row>
    <row r="128" spans="10:10" x14ac:dyDescent="0.2">
      <c r="J128" s="3"/>
    </row>
    <row r="129" spans="10:10" x14ac:dyDescent="0.2">
      <c r="J129" s="3"/>
    </row>
    <row r="130" spans="10:10" x14ac:dyDescent="0.2">
      <c r="J130" s="3"/>
    </row>
    <row r="131" spans="10:10" x14ac:dyDescent="0.2">
      <c r="J131" s="3"/>
    </row>
    <row r="132" spans="10:10" x14ac:dyDescent="0.2">
      <c r="J132" s="3"/>
    </row>
    <row r="133" spans="10:10" x14ac:dyDescent="0.2">
      <c r="J133" s="3"/>
    </row>
    <row r="134" spans="10:10" x14ac:dyDescent="0.2">
      <c r="J134" s="3"/>
    </row>
    <row r="135" spans="10:10" x14ac:dyDescent="0.2">
      <c r="J135" s="3"/>
    </row>
    <row r="136" spans="10:10" x14ac:dyDescent="0.2">
      <c r="J136" s="3"/>
    </row>
    <row r="137" spans="10:10" x14ac:dyDescent="0.2">
      <c r="J137" s="3"/>
    </row>
    <row r="138" spans="10:10" x14ac:dyDescent="0.2">
      <c r="J138" s="3"/>
    </row>
    <row r="139" spans="10:10" x14ac:dyDescent="0.2">
      <c r="J139" s="3"/>
    </row>
    <row r="140" spans="10:10" x14ac:dyDescent="0.2">
      <c r="J140" s="3"/>
    </row>
    <row r="141" spans="10:10" x14ac:dyDescent="0.2">
      <c r="J141" s="3"/>
    </row>
    <row r="142" spans="10:10" x14ac:dyDescent="0.2">
      <c r="J142" s="3"/>
    </row>
    <row r="143" spans="10:10" x14ac:dyDescent="0.2">
      <c r="J143" s="3"/>
    </row>
    <row r="144" spans="10:10" x14ac:dyDescent="0.2">
      <c r="J144" s="3"/>
    </row>
    <row r="145" spans="10:10" x14ac:dyDescent="0.2">
      <c r="J145" s="3"/>
    </row>
    <row r="146" spans="10:10" x14ac:dyDescent="0.2">
      <c r="J146" s="3"/>
    </row>
    <row r="147" spans="10:10" x14ac:dyDescent="0.2">
      <c r="J147" s="3"/>
    </row>
    <row r="148" spans="10:10" x14ac:dyDescent="0.2">
      <c r="J148" s="3"/>
    </row>
    <row r="149" spans="10:10" x14ac:dyDescent="0.2">
      <c r="J149" s="3"/>
    </row>
    <row r="150" spans="10:10" x14ac:dyDescent="0.2">
      <c r="J150" s="3"/>
    </row>
    <row r="151" spans="10:10" x14ac:dyDescent="0.2">
      <c r="J151" s="3"/>
    </row>
    <row r="152" spans="10:10" x14ac:dyDescent="0.2">
      <c r="J152" s="3"/>
    </row>
    <row r="153" spans="10:10" x14ac:dyDescent="0.2">
      <c r="J153" s="3"/>
    </row>
    <row r="154" spans="10:10" x14ac:dyDescent="0.2">
      <c r="J154" s="3"/>
    </row>
    <row r="155" spans="10:10" x14ac:dyDescent="0.2">
      <c r="J155" s="3"/>
    </row>
    <row r="156" spans="10:10" x14ac:dyDescent="0.2">
      <c r="J156" s="3"/>
    </row>
    <row r="157" spans="10:10" x14ac:dyDescent="0.2">
      <c r="J157" s="3"/>
    </row>
    <row r="158" spans="10:10" x14ac:dyDescent="0.2">
      <c r="J158" s="3"/>
    </row>
    <row r="159" spans="10:10" x14ac:dyDescent="0.2">
      <c r="J159" s="3"/>
    </row>
    <row r="160" spans="10:10" x14ac:dyDescent="0.2">
      <c r="J160" s="3"/>
    </row>
    <row r="161" spans="10:10" x14ac:dyDescent="0.2">
      <c r="J161" s="3"/>
    </row>
    <row r="162" spans="10:10" x14ac:dyDescent="0.2">
      <c r="J162" s="3"/>
    </row>
    <row r="163" spans="10:10" x14ac:dyDescent="0.2">
      <c r="J163" s="3"/>
    </row>
    <row r="164" spans="10:10" x14ac:dyDescent="0.2">
      <c r="J164" s="3"/>
    </row>
    <row r="165" spans="10:10" x14ac:dyDescent="0.2">
      <c r="J165" s="3"/>
    </row>
    <row r="166" spans="10:10" x14ac:dyDescent="0.2">
      <c r="J166" s="3"/>
    </row>
    <row r="167" spans="10:10" x14ac:dyDescent="0.2">
      <c r="J167" s="3"/>
    </row>
    <row r="168" spans="10:10" x14ac:dyDescent="0.2">
      <c r="J168" s="3"/>
    </row>
    <row r="169" spans="10:10" x14ac:dyDescent="0.2">
      <c r="J169" s="3"/>
    </row>
    <row r="170" spans="10:10" x14ac:dyDescent="0.2">
      <c r="J170" s="3"/>
    </row>
    <row r="171" spans="10:10" x14ac:dyDescent="0.2">
      <c r="J171" s="3"/>
    </row>
    <row r="172" spans="10:10" x14ac:dyDescent="0.2">
      <c r="J172" s="3"/>
    </row>
    <row r="173" spans="10:10" x14ac:dyDescent="0.2">
      <c r="J173" s="3"/>
    </row>
    <row r="174" spans="10:10" x14ac:dyDescent="0.2">
      <c r="J174" s="3"/>
    </row>
    <row r="175" spans="10:10" x14ac:dyDescent="0.2">
      <c r="J175" s="3"/>
    </row>
    <row r="176" spans="10:10" x14ac:dyDescent="0.2">
      <c r="J176" s="3"/>
    </row>
    <row r="177" spans="10:10" x14ac:dyDescent="0.2">
      <c r="J177" s="3"/>
    </row>
    <row r="178" spans="10:10" x14ac:dyDescent="0.2">
      <c r="J178" s="3"/>
    </row>
    <row r="179" spans="10:10" x14ac:dyDescent="0.2">
      <c r="J179" s="3"/>
    </row>
    <row r="180" spans="10:10" x14ac:dyDescent="0.2">
      <c r="J180" s="3"/>
    </row>
    <row r="181" spans="10:10" x14ac:dyDescent="0.2">
      <c r="J181" s="3"/>
    </row>
    <row r="182" spans="10:10" x14ac:dyDescent="0.2">
      <c r="J182" s="3"/>
    </row>
    <row r="183" spans="10:10" x14ac:dyDescent="0.2">
      <c r="J183" s="3"/>
    </row>
    <row r="184" spans="10:10" x14ac:dyDescent="0.2">
      <c r="J184" s="3"/>
    </row>
    <row r="185" spans="10:10" x14ac:dyDescent="0.2">
      <c r="J185" s="3"/>
    </row>
    <row r="186" spans="10:10" x14ac:dyDescent="0.2">
      <c r="J186" s="3"/>
    </row>
    <row r="187" spans="10:10" x14ac:dyDescent="0.2">
      <c r="J187" s="3"/>
    </row>
    <row r="188" spans="10:10" x14ac:dyDescent="0.2">
      <c r="J188" s="3"/>
    </row>
    <row r="189" spans="10:10" x14ac:dyDescent="0.2">
      <c r="J189" s="3"/>
    </row>
    <row r="190" spans="10:10" x14ac:dyDescent="0.2">
      <c r="J190" s="3"/>
    </row>
    <row r="191" spans="10:10" x14ac:dyDescent="0.2">
      <c r="J191" s="3"/>
    </row>
    <row r="192" spans="10:10" x14ac:dyDescent="0.2">
      <c r="J192" s="3"/>
    </row>
    <row r="193" spans="10:10" x14ac:dyDescent="0.2">
      <c r="J193" s="3"/>
    </row>
    <row r="194" spans="10:10" x14ac:dyDescent="0.2">
      <c r="J194" s="3"/>
    </row>
    <row r="195" spans="10:10" x14ac:dyDescent="0.2">
      <c r="J195" s="3"/>
    </row>
    <row r="196" spans="10:10" x14ac:dyDescent="0.2">
      <c r="J196" s="3"/>
    </row>
    <row r="197" spans="10:10" x14ac:dyDescent="0.2">
      <c r="J197" s="3"/>
    </row>
    <row r="198" spans="10:10" x14ac:dyDescent="0.2">
      <c r="J198" s="3"/>
    </row>
    <row r="199" spans="10:10" x14ac:dyDescent="0.2">
      <c r="J199" s="3"/>
    </row>
    <row r="200" spans="10:10" x14ac:dyDescent="0.2">
      <c r="J200" s="3"/>
    </row>
    <row r="201" spans="10:10" x14ac:dyDescent="0.2">
      <c r="J201" s="3"/>
    </row>
    <row r="202" spans="10:10" x14ac:dyDescent="0.2">
      <c r="J202" s="3"/>
    </row>
    <row r="203" spans="10:10" x14ac:dyDescent="0.2">
      <c r="J203" s="3"/>
    </row>
    <row r="204" spans="10:10" x14ac:dyDescent="0.2">
      <c r="J204" s="3"/>
    </row>
    <row r="205" spans="10:10" x14ac:dyDescent="0.2">
      <c r="J205" s="3"/>
    </row>
    <row r="206" spans="10:10" x14ac:dyDescent="0.2">
      <c r="J206" s="3"/>
    </row>
    <row r="207" spans="10:10" x14ac:dyDescent="0.2">
      <c r="J207" s="3"/>
    </row>
    <row r="208" spans="10:10" x14ac:dyDescent="0.2">
      <c r="J208" s="3"/>
    </row>
    <row r="209" spans="10:10" x14ac:dyDescent="0.2">
      <c r="J209" s="3"/>
    </row>
    <row r="210" spans="10:10" x14ac:dyDescent="0.2">
      <c r="J210" s="3"/>
    </row>
    <row r="211" spans="10:10" x14ac:dyDescent="0.2">
      <c r="J211" s="3"/>
    </row>
    <row r="212" spans="10:10" x14ac:dyDescent="0.2">
      <c r="J212" s="3"/>
    </row>
    <row r="213" spans="10:10" x14ac:dyDescent="0.2">
      <c r="J213" s="3"/>
    </row>
    <row r="214" spans="10:10" x14ac:dyDescent="0.2">
      <c r="J214" s="3"/>
    </row>
    <row r="215" spans="10:10" x14ac:dyDescent="0.2">
      <c r="J215" s="3"/>
    </row>
    <row r="216" spans="10:10" x14ac:dyDescent="0.2">
      <c r="J216" s="3"/>
    </row>
    <row r="217" spans="10:10" x14ac:dyDescent="0.2">
      <c r="J217" s="3"/>
    </row>
    <row r="218" spans="10:10" x14ac:dyDescent="0.2">
      <c r="J218" s="3"/>
    </row>
    <row r="219" spans="10:10" x14ac:dyDescent="0.2">
      <c r="J219" s="3"/>
    </row>
    <row r="220" spans="10:10" x14ac:dyDescent="0.2">
      <c r="J220" s="3"/>
    </row>
    <row r="221" spans="10:10" x14ac:dyDescent="0.2">
      <c r="J221" s="3"/>
    </row>
    <row r="222" spans="10:10" x14ac:dyDescent="0.2">
      <c r="J222" s="3"/>
    </row>
    <row r="223" spans="10:10" x14ac:dyDescent="0.2">
      <c r="J223" s="3"/>
    </row>
    <row r="224" spans="10:10" x14ac:dyDescent="0.2">
      <c r="J224" s="3"/>
    </row>
    <row r="225" spans="10:10" x14ac:dyDescent="0.2">
      <c r="J225" s="3"/>
    </row>
    <row r="226" spans="10:10" x14ac:dyDescent="0.2">
      <c r="J226" s="3"/>
    </row>
    <row r="227" spans="10:10" x14ac:dyDescent="0.2">
      <c r="J227" s="3"/>
    </row>
    <row r="228" spans="10:10" x14ac:dyDescent="0.2">
      <c r="J228" s="3"/>
    </row>
    <row r="229" spans="10:10" x14ac:dyDescent="0.2">
      <c r="J229" s="3"/>
    </row>
    <row r="230" spans="10:10" x14ac:dyDescent="0.2">
      <c r="J230" s="3"/>
    </row>
    <row r="231" spans="10:10" x14ac:dyDescent="0.2">
      <c r="J231" s="3"/>
    </row>
    <row r="232" spans="10:10" x14ac:dyDescent="0.2">
      <c r="J232" s="3"/>
    </row>
    <row r="233" spans="10:10" x14ac:dyDescent="0.2">
      <c r="J233" s="3"/>
    </row>
    <row r="234" spans="10:10" x14ac:dyDescent="0.2">
      <c r="J234" s="3"/>
    </row>
    <row r="235" spans="10:10" x14ac:dyDescent="0.2">
      <c r="J235" s="3"/>
    </row>
    <row r="236" spans="10:10" x14ac:dyDescent="0.2">
      <c r="J236" s="3"/>
    </row>
    <row r="237" spans="10:10" x14ac:dyDescent="0.2">
      <c r="J237" s="3"/>
    </row>
    <row r="238" spans="10:10" x14ac:dyDescent="0.2">
      <c r="J238" s="3"/>
    </row>
    <row r="239" spans="10:10" x14ac:dyDescent="0.2">
      <c r="J239" s="3"/>
    </row>
    <row r="240" spans="10:10" x14ac:dyDescent="0.2">
      <c r="J240" s="3"/>
    </row>
    <row r="241" spans="10:10" x14ac:dyDescent="0.2">
      <c r="J241" s="3"/>
    </row>
    <row r="242" spans="10:10" x14ac:dyDescent="0.2">
      <c r="J242" s="3"/>
    </row>
    <row r="243" spans="10:10" x14ac:dyDescent="0.2">
      <c r="J243" s="3"/>
    </row>
    <row r="244" spans="10:10" x14ac:dyDescent="0.2">
      <c r="J244" s="3"/>
    </row>
    <row r="245" spans="10:10" x14ac:dyDescent="0.2">
      <c r="J245" s="3"/>
    </row>
    <row r="246" spans="10:10" x14ac:dyDescent="0.2">
      <c r="J246" s="3"/>
    </row>
    <row r="247" spans="10:10" x14ac:dyDescent="0.2">
      <c r="J247" s="3"/>
    </row>
    <row r="248" spans="10:10" x14ac:dyDescent="0.2">
      <c r="J248" s="3"/>
    </row>
    <row r="249" spans="10:10" x14ac:dyDescent="0.2">
      <c r="J249" s="3"/>
    </row>
    <row r="250" spans="10:10" x14ac:dyDescent="0.2">
      <c r="J250" s="3"/>
    </row>
    <row r="251" spans="10:10" x14ac:dyDescent="0.2">
      <c r="J251" s="3"/>
    </row>
    <row r="252" spans="10:10" x14ac:dyDescent="0.2">
      <c r="J252" s="3"/>
    </row>
    <row r="253" spans="10:10" x14ac:dyDescent="0.2">
      <c r="J253" s="3"/>
    </row>
    <row r="254" spans="10:10" x14ac:dyDescent="0.2">
      <c r="J254" s="3"/>
    </row>
    <row r="255" spans="10:10" x14ac:dyDescent="0.2">
      <c r="J255" s="3"/>
    </row>
    <row r="256" spans="10:10" x14ac:dyDescent="0.2">
      <c r="J256" s="3"/>
    </row>
    <row r="257" spans="10:10" x14ac:dyDescent="0.2">
      <c r="J257" s="3"/>
    </row>
    <row r="258" spans="10:10" x14ac:dyDescent="0.2">
      <c r="J258" s="3"/>
    </row>
    <row r="259" spans="10:10" x14ac:dyDescent="0.2">
      <c r="J259" s="3"/>
    </row>
    <row r="260" spans="10:10" x14ac:dyDescent="0.2">
      <c r="J260" s="3"/>
    </row>
    <row r="261" spans="10:10" x14ac:dyDescent="0.2">
      <c r="J261" s="3"/>
    </row>
    <row r="262" spans="10:10" x14ac:dyDescent="0.2">
      <c r="J262" s="3"/>
    </row>
    <row r="263" spans="10:10" x14ac:dyDescent="0.2">
      <c r="J263" s="3"/>
    </row>
    <row r="264" spans="10:10" x14ac:dyDescent="0.2">
      <c r="J264" s="3"/>
    </row>
    <row r="265" spans="10:10" x14ac:dyDescent="0.2">
      <c r="J265" s="3"/>
    </row>
    <row r="266" spans="10:10" x14ac:dyDescent="0.2">
      <c r="J266" s="3"/>
    </row>
    <row r="267" spans="10:10" x14ac:dyDescent="0.2">
      <c r="J267" s="3"/>
    </row>
    <row r="268" spans="10:10" x14ac:dyDescent="0.2">
      <c r="J268" s="3"/>
    </row>
    <row r="269" spans="10:10" x14ac:dyDescent="0.2">
      <c r="J269" s="3"/>
    </row>
    <row r="270" spans="10:10" x14ac:dyDescent="0.2">
      <c r="J270" s="3"/>
    </row>
    <row r="271" spans="10:10" x14ac:dyDescent="0.2">
      <c r="J271" s="3"/>
    </row>
    <row r="272" spans="10:10" x14ac:dyDescent="0.2">
      <c r="J272" s="3"/>
    </row>
    <row r="273" spans="10:10" x14ac:dyDescent="0.2">
      <c r="J273" s="3"/>
    </row>
    <row r="274" spans="10:10" x14ac:dyDescent="0.2">
      <c r="J274" s="3"/>
    </row>
    <row r="275" spans="10:10" x14ac:dyDescent="0.2">
      <c r="J275" s="3"/>
    </row>
    <row r="276" spans="10:10" x14ac:dyDescent="0.2">
      <c r="J276" s="3"/>
    </row>
    <row r="277" spans="10:10" x14ac:dyDescent="0.2">
      <c r="J277" s="3"/>
    </row>
    <row r="278" spans="10:10" x14ac:dyDescent="0.2">
      <c r="J278" s="3"/>
    </row>
    <row r="279" spans="10:10" x14ac:dyDescent="0.2">
      <c r="J279" s="3"/>
    </row>
    <row r="280" spans="10:10" x14ac:dyDescent="0.2">
      <c r="J280" s="3"/>
    </row>
    <row r="281" spans="10:10" x14ac:dyDescent="0.2">
      <c r="J281" s="3"/>
    </row>
    <row r="282" spans="10:10" x14ac:dyDescent="0.2">
      <c r="J282" s="3"/>
    </row>
    <row r="283" spans="10:10" x14ac:dyDescent="0.2">
      <c r="J283" s="3"/>
    </row>
    <row r="284" spans="10:10" x14ac:dyDescent="0.2">
      <c r="J284" s="3"/>
    </row>
    <row r="285" spans="10:10" x14ac:dyDescent="0.2">
      <c r="J285" s="3"/>
    </row>
    <row r="286" spans="10:10" x14ac:dyDescent="0.2">
      <c r="J286" s="3"/>
    </row>
    <row r="287" spans="10:10" x14ac:dyDescent="0.2">
      <c r="J287" s="3"/>
    </row>
    <row r="288" spans="10:10" x14ac:dyDescent="0.2">
      <c r="J288" s="3"/>
    </row>
    <row r="289" spans="10:10" x14ac:dyDescent="0.2">
      <c r="J289" s="3"/>
    </row>
    <row r="290" spans="10:10" x14ac:dyDescent="0.2">
      <c r="J290" s="3"/>
    </row>
    <row r="291" spans="10:10" x14ac:dyDescent="0.2">
      <c r="J291" s="3"/>
    </row>
    <row r="292" spans="10:10" x14ac:dyDescent="0.2">
      <c r="J292" s="3"/>
    </row>
    <row r="293" spans="10:10" x14ac:dyDescent="0.2">
      <c r="J293" s="3"/>
    </row>
    <row r="294" spans="10:10" x14ac:dyDescent="0.2">
      <c r="J294" s="3"/>
    </row>
    <row r="295" spans="10:10" x14ac:dyDescent="0.2">
      <c r="J295" s="3"/>
    </row>
    <row r="296" spans="10:10" x14ac:dyDescent="0.2">
      <c r="J296" s="3"/>
    </row>
    <row r="297" spans="10:10" x14ac:dyDescent="0.2">
      <c r="J297" s="3"/>
    </row>
    <row r="298" spans="10:10" x14ac:dyDescent="0.2">
      <c r="J298" s="3"/>
    </row>
    <row r="299" spans="10:10" x14ac:dyDescent="0.2">
      <c r="J299" s="3"/>
    </row>
    <row r="300" spans="10:10" x14ac:dyDescent="0.2">
      <c r="J300" s="3"/>
    </row>
    <row r="301" spans="10:10" x14ac:dyDescent="0.2">
      <c r="J301" s="3"/>
    </row>
    <row r="302" spans="10:10" x14ac:dyDescent="0.2">
      <c r="J302" s="3"/>
    </row>
    <row r="303" spans="10:10" x14ac:dyDescent="0.2">
      <c r="J303" s="3"/>
    </row>
    <row r="304" spans="10:10" x14ac:dyDescent="0.2">
      <c r="J304" s="3"/>
    </row>
    <row r="305" spans="10:10" x14ac:dyDescent="0.2">
      <c r="J305" s="3"/>
    </row>
    <row r="306" spans="10:10" x14ac:dyDescent="0.2">
      <c r="J306" s="3"/>
    </row>
    <row r="307" spans="10:10" x14ac:dyDescent="0.2">
      <c r="J307" s="3"/>
    </row>
    <row r="308" spans="10:10" x14ac:dyDescent="0.2">
      <c r="J308" s="3"/>
    </row>
    <row r="309" spans="10:10" x14ac:dyDescent="0.2">
      <c r="J309" s="3"/>
    </row>
    <row r="310" spans="10:10" x14ac:dyDescent="0.2">
      <c r="J310" s="3"/>
    </row>
    <row r="311" spans="10:10" x14ac:dyDescent="0.2">
      <c r="J311" s="3"/>
    </row>
    <row r="312" spans="10:10" x14ac:dyDescent="0.2">
      <c r="J312" s="3"/>
    </row>
    <row r="313" spans="10:10" x14ac:dyDescent="0.2">
      <c r="J313" s="3"/>
    </row>
    <row r="314" spans="10:10" x14ac:dyDescent="0.2">
      <c r="J314" s="3"/>
    </row>
    <row r="315" spans="10:10" x14ac:dyDescent="0.2">
      <c r="J315" s="3"/>
    </row>
    <row r="316" spans="10:10" x14ac:dyDescent="0.2">
      <c r="J316" s="3"/>
    </row>
    <row r="317" spans="10:10" x14ac:dyDescent="0.2">
      <c r="J317" s="3"/>
    </row>
    <row r="318" spans="10:10" x14ac:dyDescent="0.2">
      <c r="J318" s="3"/>
    </row>
    <row r="319" spans="10:10" x14ac:dyDescent="0.2">
      <c r="J319" s="3"/>
    </row>
    <row r="320" spans="10:10" x14ac:dyDescent="0.2">
      <c r="J320" s="3"/>
    </row>
    <row r="321" spans="10:10" x14ac:dyDescent="0.2">
      <c r="J321" s="3"/>
    </row>
    <row r="322" spans="10:10" x14ac:dyDescent="0.2">
      <c r="J322" s="3"/>
    </row>
    <row r="323" spans="10:10" x14ac:dyDescent="0.2">
      <c r="J323" s="3"/>
    </row>
    <row r="324" spans="10:10" x14ac:dyDescent="0.2">
      <c r="J324" s="3"/>
    </row>
    <row r="325" spans="10:10" x14ac:dyDescent="0.2">
      <c r="J325" s="3"/>
    </row>
    <row r="326" spans="10:10" x14ac:dyDescent="0.2">
      <c r="J326" s="3"/>
    </row>
    <row r="327" spans="10:10" x14ac:dyDescent="0.2">
      <c r="J327" s="3"/>
    </row>
    <row r="328" spans="10:10" x14ac:dyDescent="0.2">
      <c r="J328" s="3"/>
    </row>
    <row r="329" spans="10:10" x14ac:dyDescent="0.2">
      <c r="J329" s="3"/>
    </row>
    <row r="330" spans="10:10" x14ac:dyDescent="0.2">
      <c r="J330" s="3"/>
    </row>
    <row r="331" spans="10:10" x14ac:dyDescent="0.2">
      <c r="J331" s="3"/>
    </row>
    <row r="332" spans="10:10" x14ac:dyDescent="0.2">
      <c r="J332" s="3"/>
    </row>
    <row r="333" spans="10:10" x14ac:dyDescent="0.2">
      <c r="J333" s="3"/>
    </row>
    <row r="334" spans="10:10" x14ac:dyDescent="0.2">
      <c r="J334" s="3"/>
    </row>
    <row r="335" spans="10:10" x14ac:dyDescent="0.2">
      <c r="J335" s="3"/>
    </row>
    <row r="336" spans="10:10" x14ac:dyDescent="0.2">
      <c r="J336" s="3"/>
    </row>
    <row r="337" spans="10:10" x14ac:dyDescent="0.2">
      <c r="J337" s="3"/>
    </row>
    <row r="338" spans="10:10" x14ac:dyDescent="0.2">
      <c r="J338" s="3"/>
    </row>
    <row r="339" spans="10:10" x14ac:dyDescent="0.2">
      <c r="J339" s="3"/>
    </row>
    <row r="340" spans="10:10" x14ac:dyDescent="0.2">
      <c r="J340" s="3"/>
    </row>
    <row r="341" spans="10:10" x14ac:dyDescent="0.2">
      <c r="J341" s="3"/>
    </row>
    <row r="342" spans="10:10" x14ac:dyDescent="0.2">
      <c r="J342" s="3"/>
    </row>
    <row r="343" spans="10:10" x14ac:dyDescent="0.2">
      <c r="J343" s="3"/>
    </row>
    <row r="344" spans="10:10" x14ac:dyDescent="0.2">
      <c r="J344" s="3"/>
    </row>
    <row r="345" spans="10:10" x14ac:dyDescent="0.2">
      <c r="J345" s="3"/>
    </row>
    <row r="346" spans="10:10" x14ac:dyDescent="0.2">
      <c r="J346" s="3"/>
    </row>
    <row r="347" spans="10:10" x14ac:dyDescent="0.2">
      <c r="J347" s="3"/>
    </row>
    <row r="348" spans="10:10" x14ac:dyDescent="0.2">
      <c r="J348" s="3"/>
    </row>
    <row r="349" spans="10:10" x14ac:dyDescent="0.2">
      <c r="J349" s="3"/>
    </row>
    <row r="350" spans="10:10" x14ac:dyDescent="0.2">
      <c r="J350" s="3"/>
    </row>
    <row r="351" spans="10:10" x14ac:dyDescent="0.2">
      <c r="J351" s="3"/>
    </row>
    <row r="352" spans="10:10" x14ac:dyDescent="0.2">
      <c r="J352" s="3"/>
    </row>
    <row r="353" spans="10:10" x14ac:dyDescent="0.2">
      <c r="J353" s="3"/>
    </row>
    <row r="354" spans="10:10" x14ac:dyDescent="0.2">
      <c r="J354" s="3"/>
    </row>
    <row r="355" spans="10:10" x14ac:dyDescent="0.2">
      <c r="J355" s="3"/>
    </row>
    <row r="356" spans="10:10" x14ac:dyDescent="0.2">
      <c r="J356" s="3"/>
    </row>
    <row r="357" spans="10:10" x14ac:dyDescent="0.2">
      <c r="J357" s="3"/>
    </row>
    <row r="358" spans="10:10" x14ac:dyDescent="0.2">
      <c r="J358" s="3"/>
    </row>
    <row r="359" spans="10:10" x14ac:dyDescent="0.2">
      <c r="J359" s="3"/>
    </row>
    <row r="360" spans="10:10" x14ac:dyDescent="0.2">
      <c r="J360" s="3"/>
    </row>
    <row r="361" spans="10:10" x14ac:dyDescent="0.2">
      <c r="J361" s="3"/>
    </row>
    <row r="362" spans="10:10" x14ac:dyDescent="0.2">
      <c r="J362" s="3"/>
    </row>
    <row r="363" spans="10:10" x14ac:dyDescent="0.2">
      <c r="J363" s="3"/>
    </row>
    <row r="364" spans="10:10" x14ac:dyDescent="0.2">
      <c r="J364" s="3"/>
    </row>
    <row r="365" spans="10:10" x14ac:dyDescent="0.2">
      <c r="J365" s="3"/>
    </row>
    <row r="366" spans="10:10" x14ac:dyDescent="0.2">
      <c r="J366" s="3"/>
    </row>
    <row r="367" spans="10:10" x14ac:dyDescent="0.2">
      <c r="J367" s="3"/>
    </row>
    <row r="368" spans="10:10" x14ac:dyDescent="0.2">
      <c r="J368" s="3"/>
    </row>
    <row r="369" spans="10:10" x14ac:dyDescent="0.2">
      <c r="J369" s="3"/>
    </row>
    <row r="370" spans="10:10" x14ac:dyDescent="0.2">
      <c r="J370" s="3"/>
    </row>
    <row r="371" spans="10:10" x14ac:dyDescent="0.2">
      <c r="J371" s="3"/>
    </row>
    <row r="372" spans="10:10" x14ac:dyDescent="0.2">
      <c r="J372" s="3"/>
    </row>
    <row r="373" spans="10:10" x14ac:dyDescent="0.2">
      <c r="J373" s="3"/>
    </row>
    <row r="374" spans="10:10" x14ac:dyDescent="0.2">
      <c r="J374" s="3"/>
    </row>
    <row r="375" spans="10:10" x14ac:dyDescent="0.2">
      <c r="J375" s="3"/>
    </row>
    <row r="376" spans="10:10" x14ac:dyDescent="0.2">
      <c r="J376" s="3"/>
    </row>
    <row r="377" spans="10:10" x14ac:dyDescent="0.2">
      <c r="J377" s="3"/>
    </row>
    <row r="378" spans="10:10" x14ac:dyDescent="0.2">
      <c r="J378" s="3"/>
    </row>
    <row r="379" spans="10:10" x14ac:dyDescent="0.2">
      <c r="J379" s="3"/>
    </row>
    <row r="380" spans="10:10" x14ac:dyDescent="0.2">
      <c r="J380" s="3"/>
    </row>
    <row r="381" spans="10:10" x14ac:dyDescent="0.2">
      <c r="J381" s="3"/>
    </row>
    <row r="382" spans="10:10" x14ac:dyDescent="0.2">
      <c r="J382" s="3"/>
    </row>
    <row r="383" spans="10:10" x14ac:dyDescent="0.2">
      <c r="J383" s="3"/>
    </row>
    <row r="384" spans="10:10" x14ac:dyDescent="0.2">
      <c r="J384" s="3"/>
    </row>
    <row r="385" spans="10:10" x14ac:dyDescent="0.2">
      <c r="J385" s="3"/>
    </row>
    <row r="386" spans="10:10" x14ac:dyDescent="0.2">
      <c r="J386" s="3"/>
    </row>
    <row r="387" spans="10:10" x14ac:dyDescent="0.2">
      <c r="J387" s="3"/>
    </row>
    <row r="388" spans="10:10" x14ac:dyDescent="0.2">
      <c r="J388" s="3"/>
    </row>
    <row r="389" spans="10:10" x14ac:dyDescent="0.2">
      <c r="J389" s="3"/>
    </row>
    <row r="390" spans="10:10" x14ac:dyDescent="0.2">
      <c r="J390" s="3"/>
    </row>
    <row r="391" spans="10:10" x14ac:dyDescent="0.2">
      <c r="J391" s="3"/>
    </row>
    <row r="392" spans="10:10" x14ac:dyDescent="0.2">
      <c r="J392" s="3"/>
    </row>
    <row r="393" spans="10:10" x14ac:dyDescent="0.2">
      <c r="J393" s="3"/>
    </row>
    <row r="394" spans="10:10" x14ac:dyDescent="0.2">
      <c r="J394" s="3"/>
    </row>
    <row r="395" spans="10:10" x14ac:dyDescent="0.2">
      <c r="J395" s="3"/>
    </row>
    <row r="396" spans="10:10" x14ac:dyDescent="0.2">
      <c r="J396" s="3"/>
    </row>
    <row r="397" spans="10:10" x14ac:dyDescent="0.2">
      <c r="J397" s="3"/>
    </row>
    <row r="398" spans="10:10" x14ac:dyDescent="0.2">
      <c r="J398" s="3"/>
    </row>
    <row r="399" spans="10:10" x14ac:dyDescent="0.2">
      <c r="J399" s="3"/>
    </row>
    <row r="400" spans="10:10" x14ac:dyDescent="0.2">
      <c r="J400" s="3"/>
    </row>
    <row r="401" spans="10:10" x14ac:dyDescent="0.2">
      <c r="J401" s="3"/>
    </row>
    <row r="402" spans="10:10" x14ac:dyDescent="0.2">
      <c r="J402" s="3"/>
    </row>
    <row r="403" spans="10:10" x14ac:dyDescent="0.2">
      <c r="J403" s="3"/>
    </row>
    <row r="404" spans="10:10" x14ac:dyDescent="0.2">
      <c r="J404" s="3"/>
    </row>
    <row r="405" spans="10:10" x14ac:dyDescent="0.2">
      <c r="J405" s="3"/>
    </row>
    <row r="406" spans="10:10" x14ac:dyDescent="0.2">
      <c r="J406" s="3"/>
    </row>
    <row r="407" spans="10:10" x14ac:dyDescent="0.2">
      <c r="J407" s="3"/>
    </row>
    <row r="408" spans="10:10" x14ac:dyDescent="0.2">
      <c r="J408" s="3"/>
    </row>
    <row r="409" spans="10:10" x14ac:dyDescent="0.2">
      <c r="J409" s="3"/>
    </row>
    <row r="410" spans="10:10" x14ac:dyDescent="0.2">
      <c r="J410" s="3"/>
    </row>
    <row r="411" spans="10:10" x14ac:dyDescent="0.2">
      <c r="J411" s="3"/>
    </row>
    <row r="412" spans="10:10" x14ac:dyDescent="0.2">
      <c r="J412" s="3"/>
    </row>
    <row r="413" spans="10:10" x14ac:dyDescent="0.2">
      <c r="J413" s="3"/>
    </row>
    <row r="414" spans="10:10" x14ac:dyDescent="0.2">
      <c r="J414" s="3"/>
    </row>
    <row r="415" spans="10:10" x14ac:dyDescent="0.2">
      <c r="J415" s="3"/>
    </row>
    <row r="416" spans="10:10" x14ac:dyDescent="0.2">
      <c r="J416" s="3"/>
    </row>
    <row r="417" spans="10:10" x14ac:dyDescent="0.2">
      <c r="J417" s="3"/>
    </row>
    <row r="418" spans="10:10" x14ac:dyDescent="0.2">
      <c r="J418" s="3"/>
    </row>
    <row r="419" spans="10:10" x14ac:dyDescent="0.2">
      <c r="J419" s="3"/>
    </row>
    <row r="420" spans="10:10" x14ac:dyDescent="0.2">
      <c r="J420" s="3"/>
    </row>
    <row r="421" spans="10:10" x14ac:dyDescent="0.2">
      <c r="J421" s="3"/>
    </row>
    <row r="422" spans="10:10" x14ac:dyDescent="0.2">
      <c r="J422" s="3"/>
    </row>
    <row r="423" spans="10:10" x14ac:dyDescent="0.2">
      <c r="J423" s="3"/>
    </row>
    <row r="424" spans="10:10" x14ac:dyDescent="0.2">
      <c r="J424" s="3"/>
    </row>
    <row r="425" spans="10:10" x14ac:dyDescent="0.2">
      <c r="J425" s="3"/>
    </row>
    <row r="426" spans="10:10" x14ac:dyDescent="0.2">
      <c r="J426" s="3"/>
    </row>
    <row r="427" spans="10:10" x14ac:dyDescent="0.2">
      <c r="J427" s="3"/>
    </row>
    <row r="428" spans="10:10" x14ac:dyDescent="0.2">
      <c r="J428" s="3"/>
    </row>
    <row r="429" spans="10:10" x14ac:dyDescent="0.2">
      <c r="J429" s="3"/>
    </row>
    <row r="430" spans="10:10" x14ac:dyDescent="0.2">
      <c r="J430" s="3"/>
    </row>
    <row r="431" spans="10:10" x14ac:dyDescent="0.2">
      <c r="J431" s="3"/>
    </row>
    <row r="432" spans="10:10" x14ac:dyDescent="0.2">
      <c r="J432" s="3"/>
    </row>
    <row r="433" spans="10:10" x14ac:dyDescent="0.2">
      <c r="J433" s="3"/>
    </row>
    <row r="434" spans="10:10" x14ac:dyDescent="0.2">
      <c r="J434" s="3"/>
    </row>
    <row r="435" spans="10:10" x14ac:dyDescent="0.2">
      <c r="J435" s="3"/>
    </row>
    <row r="436" spans="10:10" x14ac:dyDescent="0.2">
      <c r="J436" s="3"/>
    </row>
    <row r="437" spans="10:10" x14ac:dyDescent="0.2">
      <c r="J437" s="3"/>
    </row>
    <row r="438" spans="10:10" x14ac:dyDescent="0.2">
      <c r="J438" s="3"/>
    </row>
    <row r="439" spans="10:10" x14ac:dyDescent="0.2">
      <c r="J439" s="3"/>
    </row>
    <row r="440" spans="10:10" x14ac:dyDescent="0.2">
      <c r="J440" s="3"/>
    </row>
    <row r="441" spans="10:10" x14ac:dyDescent="0.2">
      <c r="J441" s="3"/>
    </row>
    <row r="442" spans="10:10" x14ac:dyDescent="0.2">
      <c r="J442" s="3"/>
    </row>
    <row r="443" spans="10:10" x14ac:dyDescent="0.2">
      <c r="J443" s="3"/>
    </row>
    <row r="444" spans="10:10" x14ac:dyDescent="0.2">
      <c r="J444" s="3"/>
    </row>
    <row r="445" spans="10:10" x14ac:dyDescent="0.2">
      <c r="J445" s="3"/>
    </row>
    <row r="446" spans="10:10" x14ac:dyDescent="0.2">
      <c r="J446" s="3"/>
    </row>
    <row r="447" spans="10:10" x14ac:dyDescent="0.2">
      <c r="J447" s="3"/>
    </row>
    <row r="448" spans="10:10" x14ac:dyDescent="0.2">
      <c r="J448" s="3"/>
    </row>
    <row r="449" spans="10:10" x14ac:dyDescent="0.2">
      <c r="J449" s="3"/>
    </row>
    <row r="450" spans="10:10" x14ac:dyDescent="0.2">
      <c r="J450" s="3"/>
    </row>
    <row r="451" spans="10:10" x14ac:dyDescent="0.2">
      <c r="J451" s="3"/>
    </row>
    <row r="452" spans="10:10" x14ac:dyDescent="0.2">
      <c r="J452" s="3"/>
    </row>
    <row r="453" spans="10:10" x14ac:dyDescent="0.2">
      <c r="J453" s="3"/>
    </row>
    <row r="454" spans="10:10" x14ac:dyDescent="0.2">
      <c r="J454" s="3"/>
    </row>
    <row r="455" spans="10:10" x14ac:dyDescent="0.2">
      <c r="J455" s="3"/>
    </row>
    <row r="456" spans="10:10" x14ac:dyDescent="0.2">
      <c r="J456" s="3"/>
    </row>
    <row r="457" spans="10:10" x14ac:dyDescent="0.2">
      <c r="J457" s="3"/>
    </row>
    <row r="458" spans="10:10" x14ac:dyDescent="0.2">
      <c r="J458" s="3"/>
    </row>
    <row r="459" spans="10:10" x14ac:dyDescent="0.2">
      <c r="J459" s="3"/>
    </row>
    <row r="460" spans="10:10" x14ac:dyDescent="0.2">
      <c r="J460" s="3"/>
    </row>
    <row r="461" spans="10:10" x14ac:dyDescent="0.2">
      <c r="J461" s="3"/>
    </row>
    <row r="462" spans="10:10" x14ac:dyDescent="0.2">
      <c r="J462" s="3"/>
    </row>
    <row r="463" spans="10:10" x14ac:dyDescent="0.2">
      <c r="J463" s="3"/>
    </row>
    <row r="464" spans="10:10" x14ac:dyDescent="0.2">
      <c r="J464" s="3"/>
    </row>
    <row r="465" spans="10:10" x14ac:dyDescent="0.2">
      <c r="J465" s="3"/>
    </row>
    <row r="466" spans="10:10" x14ac:dyDescent="0.2">
      <c r="J466" s="3"/>
    </row>
    <row r="467" spans="10:10" x14ac:dyDescent="0.2">
      <c r="J467" s="3"/>
    </row>
    <row r="468" spans="10:10" x14ac:dyDescent="0.2">
      <c r="J468" s="3"/>
    </row>
    <row r="469" spans="10:10" x14ac:dyDescent="0.2">
      <c r="J469" s="3"/>
    </row>
    <row r="470" spans="10:10" x14ac:dyDescent="0.2">
      <c r="J470" s="3"/>
    </row>
    <row r="471" spans="10:10" x14ac:dyDescent="0.2">
      <c r="J471" s="3"/>
    </row>
    <row r="472" spans="10:10" x14ac:dyDescent="0.2">
      <c r="J472" s="3"/>
    </row>
    <row r="473" spans="10:10" x14ac:dyDescent="0.2">
      <c r="J473" s="3"/>
    </row>
    <row r="474" spans="10:10" x14ac:dyDescent="0.2">
      <c r="J474" s="3"/>
    </row>
    <row r="475" spans="10:10" x14ac:dyDescent="0.2">
      <c r="J475" s="3"/>
    </row>
    <row r="476" spans="10:10" x14ac:dyDescent="0.2">
      <c r="J476" s="3"/>
    </row>
    <row r="477" spans="10:10" x14ac:dyDescent="0.2">
      <c r="J477" s="3"/>
    </row>
    <row r="478" spans="10:10" x14ac:dyDescent="0.2">
      <c r="J478" s="3"/>
    </row>
    <row r="479" spans="10:10" x14ac:dyDescent="0.2">
      <c r="J479" s="3"/>
    </row>
    <row r="480" spans="10:10" x14ac:dyDescent="0.2">
      <c r="J480" s="3"/>
    </row>
    <row r="481" spans="10:10" x14ac:dyDescent="0.2">
      <c r="J481" s="3"/>
    </row>
    <row r="482" spans="10:10" x14ac:dyDescent="0.2">
      <c r="J482" s="3"/>
    </row>
    <row r="483" spans="10:10" x14ac:dyDescent="0.2">
      <c r="J483" s="3"/>
    </row>
    <row r="484" spans="10:10" x14ac:dyDescent="0.2">
      <c r="J484" s="3"/>
    </row>
    <row r="485" spans="10:10" x14ac:dyDescent="0.2">
      <c r="J485" s="3"/>
    </row>
    <row r="486" spans="10:10" x14ac:dyDescent="0.2">
      <c r="J486" s="3"/>
    </row>
    <row r="487" spans="10:10" x14ac:dyDescent="0.2">
      <c r="J487" s="3"/>
    </row>
    <row r="488" spans="10:10" x14ac:dyDescent="0.2">
      <c r="J488" s="3"/>
    </row>
    <row r="489" spans="10:10" x14ac:dyDescent="0.2">
      <c r="J489" s="3"/>
    </row>
    <row r="490" spans="10:10" x14ac:dyDescent="0.2">
      <c r="J490" s="3"/>
    </row>
    <row r="491" spans="10:10" x14ac:dyDescent="0.2">
      <c r="J491" s="3"/>
    </row>
    <row r="492" spans="10:10" x14ac:dyDescent="0.2">
      <c r="J492" s="3"/>
    </row>
    <row r="493" spans="10:10" x14ac:dyDescent="0.2">
      <c r="J493" s="3"/>
    </row>
    <row r="494" spans="10:10" x14ac:dyDescent="0.2">
      <c r="J494" s="3"/>
    </row>
    <row r="495" spans="10:10" x14ac:dyDescent="0.2">
      <c r="J495" s="3"/>
    </row>
    <row r="496" spans="10:10" x14ac:dyDescent="0.2">
      <c r="J496" s="3"/>
    </row>
    <row r="497" spans="10:10" x14ac:dyDescent="0.2">
      <c r="J497" s="3"/>
    </row>
    <row r="498" spans="10:10" x14ac:dyDescent="0.2">
      <c r="J498" s="3"/>
    </row>
    <row r="499" spans="10:10" x14ac:dyDescent="0.2">
      <c r="J499" s="3"/>
    </row>
    <row r="500" spans="10:10" x14ac:dyDescent="0.2">
      <c r="J500" s="3"/>
    </row>
    <row r="501" spans="10:10" x14ac:dyDescent="0.2">
      <c r="J501" s="3"/>
    </row>
    <row r="502" spans="10:10" x14ac:dyDescent="0.2">
      <c r="J502" s="3"/>
    </row>
    <row r="503" spans="10:10" x14ac:dyDescent="0.2">
      <c r="J503" s="3"/>
    </row>
    <row r="504" spans="10:10" x14ac:dyDescent="0.2">
      <c r="J504" s="3"/>
    </row>
    <row r="505" spans="10:10" x14ac:dyDescent="0.2">
      <c r="J505" s="3"/>
    </row>
    <row r="506" spans="10:10" x14ac:dyDescent="0.2">
      <c r="J506" s="3"/>
    </row>
    <row r="507" spans="10:10" x14ac:dyDescent="0.2">
      <c r="J507" s="3"/>
    </row>
    <row r="508" spans="10:10" x14ac:dyDescent="0.2">
      <c r="J508" s="3"/>
    </row>
    <row r="509" spans="10:10" x14ac:dyDescent="0.2">
      <c r="J509" s="3"/>
    </row>
    <row r="510" spans="10:10" x14ac:dyDescent="0.2">
      <c r="J510" s="3"/>
    </row>
    <row r="511" spans="10:10" x14ac:dyDescent="0.2">
      <c r="J511" s="3"/>
    </row>
    <row r="512" spans="10:10" x14ac:dyDescent="0.2">
      <c r="J512" s="3"/>
    </row>
    <row r="513" spans="10:10" x14ac:dyDescent="0.2">
      <c r="J513" s="3"/>
    </row>
    <row r="514" spans="10:10" x14ac:dyDescent="0.2">
      <c r="J514" s="3"/>
    </row>
    <row r="515" spans="10:10" x14ac:dyDescent="0.2">
      <c r="J515" s="3"/>
    </row>
    <row r="516" spans="10:10" x14ac:dyDescent="0.2">
      <c r="J516" s="3"/>
    </row>
    <row r="517" spans="10:10" x14ac:dyDescent="0.2">
      <c r="J517" s="3"/>
    </row>
    <row r="518" spans="10:10" x14ac:dyDescent="0.2">
      <c r="J518" s="3"/>
    </row>
    <row r="519" spans="10:10" x14ac:dyDescent="0.2">
      <c r="J519" s="3"/>
    </row>
    <row r="520" spans="10:10" x14ac:dyDescent="0.2">
      <c r="J520" s="3"/>
    </row>
    <row r="521" spans="10:10" x14ac:dyDescent="0.2">
      <c r="J521" s="3"/>
    </row>
    <row r="522" spans="10:10" x14ac:dyDescent="0.2">
      <c r="J522" s="3"/>
    </row>
    <row r="523" spans="10:10" x14ac:dyDescent="0.2">
      <c r="J523" s="3"/>
    </row>
    <row r="524" spans="10:10" x14ac:dyDescent="0.2">
      <c r="J524" s="3"/>
    </row>
    <row r="525" spans="10:10" x14ac:dyDescent="0.2">
      <c r="J525" s="3"/>
    </row>
    <row r="526" spans="10:10" x14ac:dyDescent="0.2">
      <c r="J526" s="3"/>
    </row>
    <row r="527" spans="10:10" x14ac:dyDescent="0.2">
      <c r="J527" s="3"/>
    </row>
    <row r="528" spans="10:10" x14ac:dyDescent="0.2">
      <c r="J528" s="3"/>
    </row>
    <row r="529" spans="10:10" x14ac:dyDescent="0.2">
      <c r="J529" s="3"/>
    </row>
    <row r="530" spans="10:10" x14ac:dyDescent="0.2">
      <c r="J530" s="3"/>
    </row>
    <row r="531" spans="10:10" x14ac:dyDescent="0.2">
      <c r="J531" s="3"/>
    </row>
    <row r="532" spans="10:10" x14ac:dyDescent="0.2">
      <c r="J532" s="3"/>
    </row>
    <row r="533" spans="10:10" x14ac:dyDescent="0.2">
      <c r="J533" s="3"/>
    </row>
    <row r="534" spans="10:10" x14ac:dyDescent="0.2">
      <c r="J534" s="3"/>
    </row>
    <row r="535" spans="10:10" x14ac:dyDescent="0.2">
      <c r="J535" s="3"/>
    </row>
    <row r="536" spans="10:10" x14ac:dyDescent="0.2">
      <c r="J536" s="3"/>
    </row>
    <row r="537" spans="10:10" x14ac:dyDescent="0.2">
      <c r="J537" s="3"/>
    </row>
    <row r="538" spans="10:10" x14ac:dyDescent="0.2">
      <c r="J538" s="3"/>
    </row>
    <row r="539" spans="10:10" x14ac:dyDescent="0.2">
      <c r="J539" s="3"/>
    </row>
    <row r="540" spans="10:10" x14ac:dyDescent="0.2">
      <c r="J540" s="3"/>
    </row>
    <row r="541" spans="10:10" x14ac:dyDescent="0.2">
      <c r="J541" s="3"/>
    </row>
    <row r="542" spans="10:10" x14ac:dyDescent="0.2">
      <c r="J542" s="3"/>
    </row>
    <row r="543" spans="10:10" x14ac:dyDescent="0.2">
      <c r="J543" s="3"/>
    </row>
    <row r="544" spans="10:10" x14ac:dyDescent="0.2">
      <c r="J544" s="3"/>
    </row>
    <row r="545" spans="10:10" x14ac:dyDescent="0.2">
      <c r="J545" s="3"/>
    </row>
    <row r="546" spans="10:10" x14ac:dyDescent="0.2">
      <c r="J546" s="3"/>
    </row>
    <row r="547" spans="10:10" x14ac:dyDescent="0.2">
      <c r="J547" s="3"/>
    </row>
    <row r="548" spans="10:10" x14ac:dyDescent="0.2">
      <c r="J548" s="3"/>
    </row>
    <row r="549" spans="10:10" x14ac:dyDescent="0.2">
      <c r="J549" s="3"/>
    </row>
    <row r="550" spans="10:10" x14ac:dyDescent="0.2">
      <c r="J550" s="3"/>
    </row>
    <row r="551" spans="10:10" x14ac:dyDescent="0.2">
      <c r="J551" s="3"/>
    </row>
    <row r="552" spans="10:10" x14ac:dyDescent="0.2">
      <c r="J552" s="3"/>
    </row>
    <row r="553" spans="10:10" x14ac:dyDescent="0.2">
      <c r="J553" s="3"/>
    </row>
    <row r="554" spans="10:10" x14ac:dyDescent="0.2">
      <c r="J554" s="3"/>
    </row>
    <row r="555" spans="10:10" x14ac:dyDescent="0.2">
      <c r="J555" s="3"/>
    </row>
    <row r="556" spans="10:10" x14ac:dyDescent="0.2">
      <c r="J556" s="3"/>
    </row>
    <row r="557" spans="10:10" x14ac:dyDescent="0.2">
      <c r="J557" s="3"/>
    </row>
    <row r="558" spans="10:10" x14ac:dyDescent="0.2">
      <c r="J558" s="3"/>
    </row>
    <row r="559" spans="10:10" x14ac:dyDescent="0.2">
      <c r="J559" s="3"/>
    </row>
    <row r="560" spans="10:10" x14ac:dyDescent="0.2">
      <c r="J560" s="3"/>
    </row>
    <row r="561" spans="10:10" x14ac:dyDescent="0.2">
      <c r="J561" s="3"/>
    </row>
    <row r="562" spans="10:10" x14ac:dyDescent="0.2">
      <c r="J562" s="3"/>
    </row>
    <row r="563" spans="10:10" x14ac:dyDescent="0.2">
      <c r="J563" s="3"/>
    </row>
    <row r="564" spans="10:10" x14ac:dyDescent="0.2">
      <c r="J564" s="3"/>
    </row>
    <row r="565" spans="10:10" x14ac:dyDescent="0.2">
      <c r="J565" s="3"/>
    </row>
    <row r="566" spans="10:10" x14ac:dyDescent="0.2">
      <c r="J566" s="3"/>
    </row>
    <row r="567" spans="10:10" x14ac:dyDescent="0.2">
      <c r="J567" s="3"/>
    </row>
    <row r="568" spans="10:10" x14ac:dyDescent="0.2">
      <c r="J568" s="3"/>
    </row>
    <row r="569" spans="10:10" x14ac:dyDescent="0.2">
      <c r="J569" s="3"/>
    </row>
    <row r="570" spans="10:10" x14ac:dyDescent="0.2">
      <c r="J570" s="3"/>
    </row>
    <row r="571" spans="10:10" x14ac:dyDescent="0.2">
      <c r="J571" s="3"/>
    </row>
    <row r="572" spans="10:10" x14ac:dyDescent="0.2">
      <c r="J572" s="3"/>
    </row>
    <row r="573" spans="10:10" x14ac:dyDescent="0.2">
      <c r="J573" s="3"/>
    </row>
    <row r="574" spans="10:10" x14ac:dyDescent="0.2">
      <c r="J574" s="3"/>
    </row>
    <row r="575" spans="10:10" x14ac:dyDescent="0.2">
      <c r="J575" s="3"/>
    </row>
    <row r="576" spans="10:10" x14ac:dyDescent="0.2">
      <c r="J576" s="3"/>
    </row>
    <row r="577" spans="10:10" x14ac:dyDescent="0.2">
      <c r="J577" s="3"/>
    </row>
    <row r="578" spans="10:10" x14ac:dyDescent="0.2">
      <c r="J578" s="3"/>
    </row>
    <row r="579" spans="10:10" x14ac:dyDescent="0.2">
      <c r="J579" s="3"/>
    </row>
    <row r="580" spans="10:10" x14ac:dyDescent="0.2">
      <c r="J580" s="3"/>
    </row>
    <row r="581" spans="10:10" x14ac:dyDescent="0.2">
      <c r="J581" s="3"/>
    </row>
    <row r="582" spans="10:10" x14ac:dyDescent="0.2">
      <c r="J582" s="3"/>
    </row>
    <row r="583" spans="10:10" x14ac:dyDescent="0.2">
      <c r="J583" s="3"/>
    </row>
    <row r="584" spans="10:10" x14ac:dyDescent="0.2">
      <c r="J584" s="3"/>
    </row>
    <row r="585" spans="10:10" x14ac:dyDescent="0.2">
      <c r="J585" s="3"/>
    </row>
    <row r="586" spans="10:10" x14ac:dyDescent="0.2">
      <c r="J586" s="3"/>
    </row>
    <row r="587" spans="10:10" x14ac:dyDescent="0.2">
      <c r="J587" s="3"/>
    </row>
    <row r="588" spans="10:10" x14ac:dyDescent="0.2">
      <c r="J588" s="3"/>
    </row>
    <row r="589" spans="10:10" x14ac:dyDescent="0.2">
      <c r="J589" s="3"/>
    </row>
    <row r="590" spans="10:10" x14ac:dyDescent="0.2">
      <c r="J590" s="3"/>
    </row>
    <row r="591" spans="10:10" x14ac:dyDescent="0.2">
      <c r="J591" s="3"/>
    </row>
    <row r="592" spans="10:10" x14ac:dyDescent="0.2">
      <c r="J592" s="3"/>
    </row>
    <row r="593" spans="10:10" x14ac:dyDescent="0.2">
      <c r="J593" s="3"/>
    </row>
    <row r="594" spans="10:10" x14ac:dyDescent="0.2">
      <c r="J594" s="3"/>
    </row>
    <row r="595" spans="10:10" x14ac:dyDescent="0.2">
      <c r="J595" s="3"/>
    </row>
    <row r="596" spans="10:10" x14ac:dyDescent="0.2">
      <c r="J596" s="3"/>
    </row>
    <row r="597" spans="10:10" x14ac:dyDescent="0.2">
      <c r="J597" s="3"/>
    </row>
    <row r="598" spans="10:10" x14ac:dyDescent="0.2">
      <c r="J598" s="3"/>
    </row>
    <row r="599" spans="10:10" x14ac:dyDescent="0.2">
      <c r="J599" s="3"/>
    </row>
    <row r="600" spans="10:10" x14ac:dyDescent="0.2">
      <c r="J600" s="3"/>
    </row>
    <row r="601" spans="10:10" x14ac:dyDescent="0.2">
      <c r="J601" s="3"/>
    </row>
    <row r="602" spans="10:10" x14ac:dyDescent="0.2">
      <c r="J602" s="3"/>
    </row>
    <row r="603" spans="10:10" x14ac:dyDescent="0.2">
      <c r="J603" s="3"/>
    </row>
    <row r="604" spans="10:10" x14ac:dyDescent="0.2">
      <c r="J604" s="3"/>
    </row>
    <row r="605" spans="10:10" x14ac:dyDescent="0.2">
      <c r="J605" s="3"/>
    </row>
    <row r="606" spans="10:10" x14ac:dyDescent="0.2">
      <c r="J606" s="3"/>
    </row>
    <row r="607" spans="10:10" x14ac:dyDescent="0.2">
      <c r="J607" s="3"/>
    </row>
    <row r="608" spans="10:10" x14ac:dyDescent="0.2">
      <c r="J608" s="3"/>
    </row>
    <row r="609" spans="10:10" x14ac:dyDescent="0.2">
      <c r="J609" s="3"/>
    </row>
    <row r="610" spans="10:10" x14ac:dyDescent="0.2">
      <c r="J610" s="3"/>
    </row>
    <row r="611" spans="10:10" x14ac:dyDescent="0.2">
      <c r="J611" s="3"/>
    </row>
    <row r="612" spans="10:10" x14ac:dyDescent="0.2">
      <c r="J612" s="3"/>
    </row>
    <row r="613" spans="10:10" x14ac:dyDescent="0.2">
      <c r="J613" s="3"/>
    </row>
    <row r="614" spans="10:10" x14ac:dyDescent="0.2">
      <c r="J614" s="3"/>
    </row>
    <row r="615" spans="10:10" x14ac:dyDescent="0.2">
      <c r="J615" s="3"/>
    </row>
    <row r="616" spans="10:10" x14ac:dyDescent="0.2">
      <c r="J616" s="3"/>
    </row>
    <row r="617" spans="10:10" x14ac:dyDescent="0.2">
      <c r="J617" s="3"/>
    </row>
    <row r="618" spans="10:10" x14ac:dyDescent="0.2">
      <c r="J618" s="3"/>
    </row>
    <row r="619" spans="10:10" x14ac:dyDescent="0.2">
      <c r="J619" s="3"/>
    </row>
    <row r="620" spans="10:10" x14ac:dyDescent="0.2">
      <c r="J620" s="3"/>
    </row>
    <row r="621" spans="10:10" x14ac:dyDescent="0.2">
      <c r="J621" s="3"/>
    </row>
    <row r="622" spans="10:10" x14ac:dyDescent="0.2">
      <c r="J622" s="3"/>
    </row>
    <row r="623" spans="10:10" x14ac:dyDescent="0.2">
      <c r="J623" s="3"/>
    </row>
    <row r="624" spans="10:10" x14ac:dyDescent="0.2">
      <c r="J624" s="3"/>
    </row>
    <row r="625" spans="10:10" x14ac:dyDescent="0.2">
      <c r="J625" s="3"/>
    </row>
    <row r="626" spans="10:10" x14ac:dyDescent="0.2">
      <c r="J626" s="3"/>
    </row>
    <row r="627" spans="10:10" x14ac:dyDescent="0.2">
      <c r="J627" s="3"/>
    </row>
    <row r="628" spans="10:10" x14ac:dyDescent="0.2">
      <c r="J628" s="3"/>
    </row>
    <row r="629" spans="10:10" x14ac:dyDescent="0.2">
      <c r="J629" s="3"/>
    </row>
    <row r="630" spans="10:10" x14ac:dyDescent="0.2">
      <c r="J630" s="3"/>
    </row>
    <row r="631" spans="10:10" x14ac:dyDescent="0.2">
      <c r="J631" s="3"/>
    </row>
    <row r="632" spans="10:10" x14ac:dyDescent="0.2">
      <c r="J632" s="3"/>
    </row>
    <row r="633" spans="10:10" x14ac:dyDescent="0.2">
      <c r="J633" s="3"/>
    </row>
    <row r="634" spans="10:10" x14ac:dyDescent="0.2">
      <c r="J634" s="3"/>
    </row>
    <row r="635" spans="10:10" x14ac:dyDescent="0.2">
      <c r="J635" s="3"/>
    </row>
    <row r="636" spans="10:10" x14ac:dyDescent="0.2">
      <c r="J636" s="3"/>
    </row>
    <row r="637" spans="10:10" x14ac:dyDescent="0.2">
      <c r="J637" s="3"/>
    </row>
    <row r="638" spans="10:10" x14ac:dyDescent="0.2">
      <c r="J638" s="3"/>
    </row>
    <row r="639" spans="10:10" x14ac:dyDescent="0.2">
      <c r="J639" s="3"/>
    </row>
    <row r="640" spans="10:10" x14ac:dyDescent="0.2">
      <c r="J640" s="3"/>
    </row>
    <row r="641" spans="10:10" x14ac:dyDescent="0.2">
      <c r="J641" s="3"/>
    </row>
    <row r="642" spans="10:10" x14ac:dyDescent="0.2">
      <c r="J642" s="3"/>
    </row>
    <row r="643" spans="10:10" x14ac:dyDescent="0.2">
      <c r="J643" s="3"/>
    </row>
    <row r="644" spans="10:10" x14ac:dyDescent="0.2">
      <c r="J644" s="3"/>
    </row>
    <row r="645" spans="10:10" x14ac:dyDescent="0.2">
      <c r="J645" s="3"/>
    </row>
    <row r="646" spans="10:10" x14ac:dyDescent="0.2">
      <c r="J646" s="3"/>
    </row>
    <row r="647" spans="10:10" x14ac:dyDescent="0.2">
      <c r="J647" s="3"/>
    </row>
    <row r="648" spans="10:10" x14ac:dyDescent="0.2">
      <c r="J648" s="3"/>
    </row>
    <row r="649" spans="10:10" x14ac:dyDescent="0.2">
      <c r="J649" s="3"/>
    </row>
    <row r="650" spans="10:10" x14ac:dyDescent="0.2">
      <c r="J650" s="3"/>
    </row>
    <row r="651" spans="10:10" x14ac:dyDescent="0.2">
      <c r="J651" s="3"/>
    </row>
    <row r="652" spans="10:10" x14ac:dyDescent="0.2">
      <c r="J652" s="3"/>
    </row>
    <row r="653" spans="10:10" x14ac:dyDescent="0.2">
      <c r="J653" s="3"/>
    </row>
    <row r="654" spans="10:10" x14ac:dyDescent="0.2">
      <c r="J654" s="3"/>
    </row>
    <row r="655" spans="10:10" x14ac:dyDescent="0.2">
      <c r="J655" s="3"/>
    </row>
    <row r="656" spans="10:10" x14ac:dyDescent="0.2">
      <c r="J656" s="3"/>
    </row>
    <row r="657" spans="10:10" x14ac:dyDescent="0.2">
      <c r="J657" s="3"/>
    </row>
    <row r="658" spans="10:10" x14ac:dyDescent="0.2">
      <c r="J658" s="3"/>
    </row>
    <row r="659" spans="10:10" x14ac:dyDescent="0.2">
      <c r="J659" s="3"/>
    </row>
    <row r="660" spans="10:10" x14ac:dyDescent="0.2">
      <c r="J660" s="3"/>
    </row>
    <row r="661" spans="10:10" x14ac:dyDescent="0.2">
      <c r="J661" s="3"/>
    </row>
    <row r="662" spans="10:10" x14ac:dyDescent="0.2">
      <c r="J662" s="3"/>
    </row>
    <row r="663" spans="10:10" x14ac:dyDescent="0.2">
      <c r="J663" s="3"/>
    </row>
    <row r="664" spans="10:10" x14ac:dyDescent="0.2">
      <c r="J664" s="3"/>
    </row>
    <row r="665" spans="10:10" x14ac:dyDescent="0.2">
      <c r="J665" s="3"/>
    </row>
    <row r="666" spans="10:10" x14ac:dyDescent="0.2">
      <c r="J666" s="3"/>
    </row>
    <row r="667" spans="10:10" x14ac:dyDescent="0.2">
      <c r="J667" s="3"/>
    </row>
    <row r="668" spans="10:10" x14ac:dyDescent="0.2">
      <c r="J668" s="3"/>
    </row>
    <row r="669" spans="10:10" x14ac:dyDescent="0.2">
      <c r="J669" s="3"/>
    </row>
    <row r="670" spans="10:10" x14ac:dyDescent="0.2">
      <c r="J670" s="3"/>
    </row>
    <row r="671" spans="10:10" x14ac:dyDescent="0.2">
      <c r="J671" s="3"/>
    </row>
    <row r="672" spans="10:10" x14ac:dyDescent="0.2">
      <c r="J672" s="3"/>
    </row>
    <row r="673" spans="10:10" x14ac:dyDescent="0.2">
      <c r="J673" s="3"/>
    </row>
  </sheetData>
  <mergeCells count="5">
    <mergeCell ref="G5:L5"/>
    <mergeCell ref="G6:I6"/>
    <mergeCell ref="J6:L6"/>
    <mergeCell ref="A18:E18"/>
    <mergeCell ref="A19:E19"/>
  </mergeCells>
  <pageMargins left="0.25" right="0.25" top="0.75" bottom="0.75" header="0.3" footer="0.3"/>
  <pageSetup scale="76" fitToHeight="0" orientation="landscape" r:id="rId1"/>
  <headerFooter alignWithMargins="0">
    <oddHeader>&amp;L&amp;"Arial,Bold Italic"&amp;12CITY OF FRIENDSWOOD
TECHNICAL SPECIFICATIONS&amp;R&amp;"Arial,Italic"&amp;12CONTRACTOR
PAY APPLICATION</oddHeader>
    <oddFooter>&amp;L
&amp;"Arial,Bold Italic"City of Friendswood&amp;C
&amp;"Arial,Bold Italic"&amp;12 00515-&amp;P&amp;R&amp;"Arial,Bold Italic"Revised:  May 27, 2022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Q680"/>
  <sheetViews>
    <sheetView zoomScale="75" zoomScaleNormal="75" workbookViewId="0"/>
  </sheetViews>
  <sheetFormatPr defaultColWidth="9.140625" defaultRowHeight="12.75" x14ac:dyDescent="0.2"/>
  <cols>
    <col min="1" max="1" width="5.85546875" style="1" bestFit="1" customWidth="1"/>
    <col min="2" max="2" width="39.42578125" style="22" bestFit="1" customWidth="1"/>
    <col min="3" max="3" width="6.42578125" style="2" customWidth="1"/>
    <col min="4" max="4" width="6.42578125" style="2" bestFit="1" customWidth="1"/>
    <col min="5" max="5" width="10.28515625" style="3" customWidth="1"/>
    <col min="6" max="6" width="14" style="3" customWidth="1"/>
    <col min="7" max="7" width="6.7109375" style="3" customWidth="1"/>
    <col min="8" max="8" width="9.7109375" style="40" customWidth="1"/>
    <col min="9" max="9" width="6.7109375" style="40" customWidth="1"/>
    <col min="10" max="10" width="15.140625" style="40" customWidth="1"/>
    <col min="11" max="13" width="15.140625" style="3" customWidth="1"/>
    <col min="14" max="14" width="11" style="30" bestFit="1" customWidth="1"/>
    <col min="15" max="16" width="9.140625" style="1"/>
    <col min="17" max="17" width="11.5703125" style="1" customWidth="1"/>
    <col min="18" max="18" width="13.28515625" style="1" bestFit="1" customWidth="1"/>
    <col min="19" max="19" width="17.140625" style="1" customWidth="1"/>
    <col min="20" max="22" width="9.140625" style="1"/>
    <col min="23" max="23" width="3.85546875" style="1" customWidth="1"/>
    <col min="24" max="24" width="13.140625" style="1" customWidth="1"/>
    <col min="25" max="25" width="18.140625" style="1" customWidth="1"/>
    <col min="26" max="16384" width="9.140625" style="1"/>
  </cols>
  <sheetData>
    <row r="1" spans="1:17" ht="15.75" x14ac:dyDescent="0.25">
      <c r="A1" s="63" t="str">
        <f>Info!B2</f>
        <v>Enter Contractor Name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2"/>
      <c r="N1" s="62" t="str">
        <f>Info!B1</f>
        <v>Enter Project Name</v>
      </c>
    </row>
    <row r="2" spans="1:17" ht="15.75" x14ac:dyDescent="0.25">
      <c r="A2" s="63" t="str">
        <f>Info!B3</f>
        <v>Enter Contractor Address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75"/>
      <c r="N2" s="71" t="s">
        <v>45</v>
      </c>
    </row>
    <row r="3" spans="1:17" ht="15.75" x14ac:dyDescent="0.25">
      <c r="A3" s="63" t="str">
        <f>Info!B4</f>
        <v>Enter Contractor City, State and Zip Code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75"/>
      <c r="N3" s="71" t="s">
        <v>35</v>
      </c>
    </row>
    <row r="4" spans="1:17" ht="16.5" thickBot="1" x14ac:dyDescent="0.3">
      <c r="A4" s="63" t="str">
        <f>Info!B5</f>
        <v>Enter Contractor Phone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6"/>
      <c r="N4" s="66" t="s">
        <v>57</v>
      </c>
    </row>
    <row r="5" spans="1:17" x14ac:dyDescent="0.2">
      <c r="A5" s="4"/>
      <c r="B5" s="42"/>
      <c r="C5" s="45"/>
      <c r="D5" s="45"/>
      <c r="E5" s="27"/>
      <c r="F5" s="27"/>
      <c r="G5" s="100" t="s">
        <v>11</v>
      </c>
      <c r="H5" s="101"/>
      <c r="I5" s="101"/>
      <c r="J5" s="101"/>
      <c r="K5" s="101"/>
      <c r="L5" s="102"/>
      <c r="M5" s="68" t="s">
        <v>2</v>
      </c>
      <c r="N5" s="69" t="s">
        <v>27</v>
      </c>
    </row>
    <row r="6" spans="1:17" x14ac:dyDescent="0.2">
      <c r="A6" s="5" t="s">
        <v>5</v>
      </c>
      <c r="B6" s="6" t="s">
        <v>6</v>
      </c>
      <c r="C6" s="6" t="s">
        <v>13</v>
      </c>
      <c r="D6" s="6" t="s">
        <v>14</v>
      </c>
      <c r="E6" s="28" t="s">
        <v>15</v>
      </c>
      <c r="F6" s="28" t="s">
        <v>0</v>
      </c>
      <c r="G6" s="94" t="s">
        <v>22</v>
      </c>
      <c r="H6" s="95"/>
      <c r="I6" s="96"/>
      <c r="J6" s="97" t="s">
        <v>25</v>
      </c>
      <c r="K6" s="98"/>
      <c r="L6" s="99"/>
      <c r="M6" s="70" t="s">
        <v>12</v>
      </c>
      <c r="N6" s="56" t="s">
        <v>3</v>
      </c>
    </row>
    <row r="7" spans="1:17" ht="13.5" thickBot="1" x14ac:dyDescent="0.25">
      <c r="A7" s="7" t="s">
        <v>6</v>
      </c>
      <c r="B7" s="8" t="s">
        <v>8</v>
      </c>
      <c r="C7" s="8"/>
      <c r="D7" s="8"/>
      <c r="E7" s="29" t="s">
        <v>16</v>
      </c>
      <c r="F7" s="29" t="s">
        <v>7</v>
      </c>
      <c r="G7" s="46" t="s">
        <v>23</v>
      </c>
      <c r="H7" s="21" t="s">
        <v>24</v>
      </c>
      <c r="I7" s="46" t="s">
        <v>2</v>
      </c>
      <c r="J7" s="29" t="s">
        <v>1</v>
      </c>
      <c r="K7" s="29" t="s">
        <v>24</v>
      </c>
      <c r="L7" s="29" t="s">
        <v>26</v>
      </c>
      <c r="M7" s="57" t="s">
        <v>4</v>
      </c>
      <c r="N7" s="51" t="s">
        <v>10</v>
      </c>
    </row>
    <row r="8" spans="1:17" ht="12.75" customHeight="1" x14ac:dyDescent="0.2">
      <c r="A8" s="9">
        <f>'Schedule of Values'!A2</f>
        <v>1</v>
      </c>
      <c r="B8" s="41">
        <f>'Schedule of Values'!B2</f>
        <v>0</v>
      </c>
      <c r="C8" s="23">
        <f>'Schedule of Values'!C2</f>
        <v>0</v>
      </c>
      <c r="D8" s="23">
        <f>'Schedule of Values'!D2</f>
        <v>0</v>
      </c>
      <c r="E8" s="24">
        <f>'Schedule of Values'!E2</f>
        <v>0</v>
      </c>
      <c r="F8" s="24">
        <f>'Schedule of Values'!F2</f>
        <v>0</v>
      </c>
      <c r="G8" s="76">
        <f>'App 12'!G8</f>
        <v>0</v>
      </c>
      <c r="H8" s="78"/>
      <c r="I8" s="76">
        <f>G8+H8</f>
        <v>0</v>
      </c>
      <c r="J8" s="58">
        <f>'App 12'!J8</f>
        <v>0</v>
      </c>
      <c r="K8" s="58">
        <f>H8*E8</f>
        <v>0</v>
      </c>
      <c r="L8" s="49">
        <f>J8+K8</f>
        <v>0</v>
      </c>
      <c r="M8" s="52">
        <f t="shared" ref="M8:M17" si="0">IF(L8&gt;F8,"ERROR",F8-L8)</f>
        <v>0</v>
      </c>
      <c r="N8" s="53">
        <f t="shared" ref="N8:N17" si="1">IF(F8=0,0,L8/F8)</f>
        <v>0</v>
      </c>
    </row>
    <row r="9" spans="1:17" ht="12.75" customHeight="1" x14ac:dyDescent="0.2">
      <c r="A9" s="10">
        <f>'Schedule of Values'!A3</f>
        <v>2</v>
      </c>
      <c r="B9" s="43">
        <f>'Schedule of Values'!B3</f>
        <v>0</v>
      </c>
      <c r="C9" s="25">
        <f>'Schedule of Values'!C3</f>
        <v>0</v>
      </c>
      <c r="D9" s="25">
        <f>'Schedule of Values'!D3</f>
        <v>0</v>
      </c>
      <c r="E9" s="26">
        <f>'Schedule of Values'!E3</f>
        <v>0</v>
      </c>
      <c r="F9" s="26">
        <f>'Schedule of Values'!F3</f>
        <v>0</v>
      </c>
      <c r="G9" s="48">
        <f>'App 12'!G9</f>
        <v>0</v>
      </c>
      <c r="H9" s="36"/>
      <c r="I9" s="48">
        <f>G9+H9</f>
        <v>0</v>
      </c>
      <c r="J9" s="59">
        <f>'App 12'!J9</f>
        <v>0</v>
      </c>
      <c r="K9" s="59">
        <f>H9*E9</f>
        <v>0</v>
      </c>
      <c r="L9" s="50">
        <f>J9+K9</f>
        <v>0</v>
      </c>
      <c r="M9" s="31">
        <f t="shared" si="0"/>
        <v>0</v>
      </c>
      <c r="N9" s="54">
        <f t="shared" si="1"/>
        <v>0</v>
      </c>
    </row>
    <row r="10" spans="1:17" ht="12.75" customHeight="1" x14ac:dyDescent="0.2">
      <c r="A10" s="10">
        <f>'Schedule of Values'!A4</f>
        <v>3</v>
      </c>
      <c r="B10" s="43">
        <f>'Schedule of Values'!B4</f>
        <v>0</v>
      </c>
      <c r="C10" s="25">
        <f>'Schedule of Values'!C4</f>
        <v>0</v>
      </c>
      <c r="D10" s="25">
        <f>'Schedule of Values'!D4</f>
        <v>0</v>
      </c>
      <c r="E10" s="26">
        <f>'Schedule of Values'!E4</f>
        <v>0</v>
      </c>
      <c r="F10" s="26">
        <f>'Schedule of Values'!F4</f>
        <v>0</v>
      </c>
      <c r="G10" s="48">
        <f>'App 12'!G10</f>
        <v>0</v>
      </c>
      <c r="H10" s="36"/>
      <c r="I10" s="48">
        <f t="shared" ref="I10:I17" si="2">G10+H10</f>
        <v>0</v>
      </c>
      <c r="J10" s="59">
        <f>'App 12'!J10</f>
        <v>0</v>
      </c>
      <c r="K10" s="59">
        <f t="shared" ref="K10:K17" si="3">H10*E10</f>
        <v>0</v>
      </c>
      <c r="L10" s="50">
        <f t="shared" ref="L10:L17" si="4">J10+K10</f>
        <v>0</v>
      </c>
      <c r="M10" s="31">
        <f t="shared" si="0"/>
        <v>0</v>
      </c>
      <c r="N10" s="54">
        <f t="shared" si="1"/>
        <v>0</v>
      </c>
    </row>
    <row r="11" spans="1:17" ht="12.75" customHeight="1" x14ac:dyDescent="0.2">
      <c r="A11" s="10">
        <f>'Schedule of Values'!A5</f>
        <v>4</v>
      </c>
      <c r="B11" s="43">
        <f>'Schedule of Values'!B5</f>
        <v>0</v>
      </c>
      <c r="C11" s="25">
        <f>'Schedule of Values'!C5</f>
        <v>0</v>
      </c>
      <c r="D11" s="25">
        <f>'Schedule of Values'!D5</f>
        <v>0</v>
      </c>
      <c r="E11" s="26">
        <f>'Schedule of Values'!E5</f>
        <v>0</v>
      </c>
      <c r="F11" s="26">
        <f>'Schedule of Values'!F5</f>
        <v>0</v>
      </c>
      <c r="G11" s="48">
        <f>'App 12'!G11</f>
        <v>0</v>
      </c>
      <c r="H11" s="36"/>
      <c r="I11" s="48">
        <f t="shared" si="2"/>
        <v>0</v>
      </c>
      <c r="J11" s="59">
        <f>'App 12'!J11</f>
        <v>0</v>
      </c>
      <c r="K11" s="59">
        <f t="shared" si="3"/>
        <v>0</v>
      </c>
      <c r="L11" s="50">
        <f t="shared" si="4"/>
        <v>0</v>
      </c>
      <c r="M11" s="31">
        <f t="shared" si="0"/>
        <v>0</v>
      </c>
      <c r="N11" s="54">
        <f t="shared" si="1"/>
        <v>0</v>
      </c>
    </row>
    <row r="12" spans="1:17" ht="12.75" customHeight="1" x14ac:dyDescent="0.2">
      <c r="A12" s="10">
        <f>'Schedule of Values'!A6</f>
        <v>5</v>
      </c>
      <c r="B12" s="43">
        <f>'Schedule of Values'!B6</f>
        <v>0</v>
      </c>
      <c r="C12" s="25">
        <f>'Schedule of Values'!C6</f>
        <v>0</v>
      </c>
      <c r="D12" s="25">
        <f>'Schedule of Values'!D6</f>
        <v>0</v>
      </c>
      <c r="E12" s="26">
        <f>'Schedule of Values'!E6</f>
        <v>0</v>
      </c>
      <c r="F12" s="26">
        <f>'Schedule of Values'!F6</f>
        <v>0</v>
      </c>
      <c r="G12" s="48">
        <f>'App 12'!G12</f>
        <v>0</v>
      </c>
      <c r="H12" s="36"/>
      <c r="I12" s="48">
        <f t="shared" si="2"/>
        <v>0</v>
      </c>
      <c r="J12" s="59">
        <f>'App 12'!J12</f>
        <v>0</v>
      </c>
      <c r="K12" s="59">
        <f t="shared" si="3"/>
        <v>0</v>
      </c>
      <c r="L12" s="50">
        <f t="shared" si="4"/>
        <v>0</v>
      </c>
      <c r="M12" s="31">
        <f t="shared" si="0"/>
        <v>0</v>
      </c>
      <c r="N12" s="54">
        <f t="shared" si="1"/>
        <v>0</v>
      </c>
    </row>
    <row r="13" spans="1:17" ht="12.75" customHeight="1" x14ac:dyDescent="0.2">
      <c r="A13" s="10">
        <f>'Schedule of Values'!A7</f>
        <v>6</v>
      </c>
      <c r="B13" s="43">
        <f>'Schedule of Values'!B7</f>
        <v>0</v>
      </c>
      <c r="C13" s="25">
        <f>'Schedule of Values'!C7</f>
        <v>0</v>
      </c>
      <c r="D13" s="25">
        <f>'Schedule of Values'!D7</f>
        <v>0</v>
      </c>
      <c r="E13" s="26">
        <f>'Schedule of Values'!E7</f>
        <v>0</v>
      </c>
      <c r="F13" s="26">
        <f>'Schedule of Values'!F7</f>
        <v>0</v>
      </c>
      <c r="G13" s="48">
        <f>'App 12'!G13</f>
        <v>0</v>
      </c>
      <c r="H13" s="36"/>
      <c r="I13" s="48">
        <f t="shared" si="2"/>
        <v>0</v>
      </c>
      <c r="J13" s="59">
        <f>'App 12'!J13</f>
        <v>0</v>
      </c>
      <c r="K13" s="59">
        <f t="shared" si="3"/>
        <v>0</v>
      </c>
      <c r="L13" s="50">
        <f t="shared" si="4"/>
        <v>0</v>
      </c>
      <c r="M13" s="31">
        <f t="shared" si="0"/>
        <v>0</v>
      </c>
      <c r="N13" s="54">
        <f t="shared" si="1"/>
        <v>0</v>
      </c>
      <c r="Q13" s="1" t="s">
        <v>28</v>
      </c>
    </row>
    <row r="14" spans="1:17" ht="12.75" customHeight="1" x14ac:dyDescent="0.2">
      <c r="A14" s="10">
        <f>'Schedule of Values'!A8</f>
        <v>7</v>
      </c>
      <c r="B14" s="43">
        <f>'Schedule of Values'!B8</f>
        <v>0</v>
      </c>
      <c r="C14" s="25">
        <f>'Schedule of Values'!C8</f>
        <v>0</v>
      </c>
      <c r="D14" s="25">
        <f>'Schedule of Values'!D8</f>
        <v>0</v>
      </c>
      <c r="E14" s="26">
        <f>'Schedule of Values'!E8</f>
        <v>0</v>
      </c>
      <c r="F14" s="26">
        <f>'Schedule of Values'!F8</f>
        <v>0</v>
      </c>
      <c r="G14" s="48">
        <f>'App 12'!G14</f>
        <v>0</v>
      </c>
      <c r="H14" s="36"/>
      <c r="I14" s="48">
        <f t="shared" si="2"/>
        <v>0</v>
      </c>
      <c r="J14" s="59">
        <f>'App 12'!J14</f>
        <v>0</v>
      </c>
      <c r="K14" s="59">
        <f t="shared" si="3"/>
        <v>0</v>
      </c>
      <c r="L14" s="50">
        <f t="shared" si="4"/>
        <v>0</v>
      </c>
      <c r="M14" s="31">
        <f t="shared" si="0"/>
        <v>0</v>
      </c>
      <c r="N14" s="54">
        <f t="shared" si="1"/>
        <v>0</v>
      </c>
    </row>
    <row r="15" spans="1:17" ht="12.75" customHeight="1" x14ac:dyDescent="0.2">
      <c r="A15" s="10">
        <f>'Schedule of Values'!A9</f>
        <v>8</v>
      </c>
      <c r="B15" s="43">
        <f>'Schedule of Values'!B9</f>
        <v>0</v>
      </c>
      <c r="C15" s="25">
        <f>'Schedule of Values'!C9</f>
        <v>0</v>
      </c>
      <c r="D15" s="25">
        <f>'Schedule of Values'!D9</f>
        <v>0</v>
      </c>
      <c r="E15" s="26">
        <f>'Schedule of Values'!E9</f>
        <v>0</v>
      </c>
      <c r="F15" s="26">
        <f>'Schedule of Values'!F9</f>
        <v>0</v>
      </c>
      <c r="G15" s="48">
        <f>'App 12'!G15</f>
        <v>0</v>
      </c>
      <c r="H15" s="36"/>
      <c r="I15" s="48">
        <f t="shared" si="2"/>
        <v>0</v>
      </c>
      <c r="J15" s="59">
        <f>'App 12'!J15</f>
        <v>0</v>
      </c>
      <c r="K15" s="59">
        <f t="shared" si="3"/>
        <v>0</v>
      </c>
      <c r="L15" s="50">
        <f t="shared" si="4"/>
        <v>0</v>
      </c>
      <c r="M15" s="31">
        <f t="shared" si="0"/>
        <v>0</v>
      </c>
      <c r="N15" s="54">
        <f t="shared" si="1"/>
        <v>0</v>
      </c>
    </row>
    <row r="16" spans="1:17" ht="12.75" customHeight="1" x14ac:dyDescent="0.2">
      <c r="A16" s="10" t="str">
        <f>'Schedule of Values'!A10</f>
        <v>CO1</v>
      </c>
      <c r="B16" s="43">
        <f>'Schedule of Values'!B10</f>
        <v>0</v>
      </c>
      <c r="C16" s="25">
        <f>'Schedule of Values'!C10</f>
        <v>0</v>
      </c>
      <c r="D16" s="25">
        <f>'Schedule of Values'!D10</f>
        <v>0</v>
      </c>
      <c r="E16" s="26">
        <f>'Schedule of Values'!E10</f>
        <v>0</v>
      </c>
      <c r="F16" s="26">
        <f>'Schedule of Values'!F10</f>
        <v>0</v>
      </c>
      <c r="G16" s="48">
        <f>'App 12'!G16</f>
        <v>0</v>
      </c>
      <c r="H16" s="36"/>
      <c r="I16" s="48">
        <f t="shared" si="2"/>
        <v>0</v>
      </c>
      <c r="J16" s="59">
        <f>'App 12'!J16</f>
        <v>0</v>
      </c>
      <c r="K16" s="59">
        <f t="shared" si="3"/>
        <v>0</v>
      </c>
      <c r="L16" s="50">
        <f t="shared" si="4"/>
        <v>0</v>
      </c>
      <c r="M16" s="31">
        <f t="shared" si="0"/>
        <v>0</v>
      </c>
      <c r="N16" s="54">
        <f t="shared" si="1"/>
        <v>0</v>
      </c>
    </row>
    <row r="17" spans="1:14" ht="12.75" customHeight="1" x14ac:dyDescent="0.2">
      <c r="A17" s="10" t="str">
        <f>'Schedule of Values'!A11</f>
        <v>CO2</v>
      </c>
      <c r="B17" s="43">
        <f>'Schedule of Values'!B11</f>
        <v>0</v>
      </c>
      <c r="C17" s="25">
        <f>'Schedule of Values'!C11</f>
        <v>0</v>
      </c>
      <c r="D17" s="25">
        <f>'Schedule of Values'!D11</f>
        <v>0</v>
      </c>
      <c r="E17" s="26">
        <f>'Schedule of Values'!E11</f>
        <v>0</v>
      </c>
      <c r="F17" s="26">
        <f>'Schedule of Values'!F11</f>
        <v>0</v>
      </c>
      <c r="G17" s="48">
        <f>'App 12'!G17</f>
        <v>0</v>
      </c>
      <c r="H17" s="36"/>
      <c r="I17" s="48">
        <f t="shared" si="2"/>
        <v>0</v>
      </c>
      <c r="J17" s="59">
        <f>'App 12'!J17</f>
        <v>0</v>
      </c>
      <c r="K17" s="59">
        <f t="shared" si="3"/>
        <v>0</v>
      </c>
      <c r="L17" s="50">
        <f t="shared" si="4"/>
        <v>0</v>
      </c>
      <c r="M17" s="31">
        <f t="shared" si="0"/>
        <v>0</v>
      </c>
      <c r="N17" s="54">
        <f t="shared" si="1"/>
        <v>0</v>
      </c>
    </row>
    <row r="18" spans="1:14" ht="12.75" customHeight="1" x14ac:dyDescent="0.2">
      <c r="A18" s="91" t="s">
        <v>36</v>
      </c>
      <c r="B18" s="92"/>
      <c r="C18" s="92"/>
      <c r="D18" s="92"/>
      <c r="E18" s="93"/>
      <c r="F18" s="26"/>
      <c r="G18" s="39"/>
      <c r="H18" s="39"/>
      <c r="I18" s="39"/>
      <c r="J18" s="26"/>
      <c r="K18" s="26"/>
      <c r="L18" s="50">
        <f>0.05*(SUM(L8:L17))</f>
        <v>0</v>
      </c>
      <c r="M18" s="31"/>
      <c r="N18" s="54"/>
    </row>
    <row r="19" spans="1:14" ht="13.5" thickBot="1" x14ac:dyDescent="0.25">
      <c r="A19" s="88" t="s">
        <v>9</v>
      </c>
      <c r="B19" s="89"/>
      <c r="C19" s="89"/>
      <c r="D19" s="89"/>
      <c r="E19" s="90"/>
      <c r="F19" s="12">
        <f>SUM(F8:F17)</f>
        <v>0</v>
      </c>
      <c r="G19" s="21"/>
      <c r="H19" s="21"/>
      <c r="I19" s="21"/>
      <c r="J19" s="12">
        <f>SUM(J8:J17)</f>
        <v>0</v>
      </c>
      <c r="K19" s="12">
        <f>SUM(K8:K17)</f>
        <v>0</v>
      </c>
      <c r="L19" s="12">
        <f>SUM(L8:L18)</f>
        <v>0</v>
      </c>
      <c r="M19" s="12">
        <f>F19-L19</f>
        <v>0</v>
      </c>
      <c r="N19" s="55" t="e">
        <f>L19/F19</f>
        <v>#DIV/0!</v>
      </c>
    </row>
    <row r="20" spans="1:14" s="33" customFormat="1" hidden="1" x14ac:dyDescent="0.2">
      <c r="B20" s="44"/>
      <c r="C20" s="34"/>
      <c r="D20" s="34"/>
      <c r="H20" s="34"/>
      <c r="I20" s="34"/>
    </row>
    <row r="21" spans="1:14" s="33" customFormat="1" hidden="1" x14ac:dyDescent="0.2">
      <c r="B21" s="44"/>
      <c r="C21" s="34"/>
      <c r="D21" s="34"/>
      <c r="E21" s="33" t="e">
        <f>#REF!-1</f>
        <v>#REF!</v>
      </c>
      <c r="F21" s="33">
        <v>0</v>
      </c>
      <c r="G21" s="33">
        <f>M3</f>
        <v>0</v>
      </c>
      <c r="H21" s="34" t="e">
        <f>IF(#REF!&gt;0,1,IF(AND((E21-1)&lt;F21,F22&lt;G21+1),1,0))</f>
        <v>#REF!</v>
      </c>
    </row>
    <row r="22" spans="1:14" s="33" customFormat="1" hidden="1" x14ac:dyDescent="0.2">
      <c r="B22" s="44"/>
      <c r="C22" s="34"/>
      <c r="D22" s="34"/>
      <c r="E22" s="33" t="e">
        <f>#REF!-1</f>
        <v>#REF!</v>
      </c>
      <c r="F22" s="33">
        <v>0</v>
      </c>
      <c r="G22" s="33">
        <f>M3</f>
        <v>0</v>
      </c>
      <c r="H22" s="34" t="e">
        <f>IF(#REF!&gt;0,1,IF(AND((E22-1)&lt;F22,F23&lt;G22+1),1,0))</f>
        <v>#REF!</v>
      </c>
    </row>
    <row r="23" spans="1:14" s="33" customFormat="1" hidden="1" x14ac:dyDescent="0.2">
      <c r="B23" s="44"/>
      <c r="C23" s="34"/>
      <c r="D23" s="34"/>
      <c r="E23" s="33" t="e">
        <f>#REF!-1</f>
        <v>#REF!</v>
      </c>
      <c r="F23" s="33">
        <v>0</v>
      </c>
      <c r="G23" s="33">
        <f>M3</f>
        <v>0</v>
      </c>
      <c r="H23" s="34" t="e">
        <f>IF(#REF!&gt;0,1,IF(AND((E23-1)&lt;F23,F24&lt;G23+1),1,0))</f>
        <v>#REF!</v>
      </c>
    </row>
    <row r="24" spans="1:14" s="33" customFormat="1" hidden="1" x14ac:dyDescent="0.2">
      <c r="B24" s="44"/>
      <c r="C24" s="34"/>
      <c r="D24" s="34"/>
      <c r="E24" s="33" t="e">
        <f>#REF!-1</f>
        <v>#REF!</v>
      </c>
      <c r="F24" s="33">
        <v>0</v>
      </c>
      <c r="G24" s="33">
        <f>M3</f>
        <v>0</v>
      </c>
      <c r="H24" s="34" t="e">
        <f>IF(#REF!&gt;0,1,IF(AND((E24-1)&lt;F24,F25&lt;G24+1),1,0))</f>
        <v>#REF!</v>
      </c>
    </row>
    <row r="25" spans="1:14" s="33" customFormat="1" hidden="1" x14ac:dyDescent="0.2">
      <c r="B25" s="44"/>
      <c r="C25" s="34"/>
      <c r="D25" s="34"/>
      <c r="E25" s="33" t="e">
        <f>#REF!-1</f>
        <v>#REF!</v>
      </c>
      <c r="F25" s="33">
        <v>0</v>
      </c>
      <c r="G25" s="33">
        <f>M3</f>
        <v>0</v>
      </c>
      <c r="H25" s="34" t="e">
        <f>IF(#REF!&gt;0,1,IF(AND((E25-1)&lt;F25,F26&lt;G25+1),1,0))</f>
        <v>#REF!</v>
      </c>
    </row>
    <row r="26" spans="1:14" s="33" customFormat="1" hidden="1" x14ac:dyDescent="0.2">
      <c r="B26" s="44"/>
      <c r="C26" s="34"/>
      <c r="D26" s="34"/>
      <c r="E26" s="33" t="e">
        <f>#REF!-1</f>
        <v>#REF!</v>
      </c>
      <c r="F26" s="33">
        <v>0</v>
      </c>
      <c r="G26" s="33">
        <f>M3</f>
        <v>0</v>
      </c>
      <c r="H26" s="34" t="e">
        <f>IF(#REF!&gt;0,1,IF(AND((E26-1)&lt;F26,F27&lt;G26+1),1,0))</f>
        <v>#REF!</v>
      </c>
    </row>
    <row r="27" spans="1:14" s="33" customFormat="1" hidden="1" x14ac:dyDescent="0.2">
      <c r="B27" s="44"/>
      <c r="C27" s="34"/>
      <c r="D27" s="34"/>
      <c r="E27" s="33" t="e">
        <f>#REF!-1</f>
        <v>#REF!</v>
      </c>
      <c r="F27" s="33">
        <v>0</v>
      </c>
      <c r="G27" s="33">
        <f>M3</f>
        <v>0</v>
      </c>
      <c r="H27" s="34" t="e">
        <f>IF(#REF!&gt;0,1,IF(AND((E27-1)&lt;F27,F28&lt;G27+1),1,0))</f>
        <v>#REF!</v>
      </c>
    </row>
    <row r="28" spans="1:14" s="33" customFormat="1" hidden="1" x14ac:dyDescent="0.2">
      <c r="B28" s="44"/>
      <c r="C28" s="34"/>
      <c r="D28" s="34"/>
      <c r="E28" s="33" t="e">
        <f>#REF!-1</f>
        <v>#REF!</v>
      </c>
      <c r="F28" s="33">
        <v>0</v>
      </c>
      <c r="G28" s="33">
        <f>M3</f>
        <v>0</v>
      </c>
      <c r="H28" s="34" t="e">
        <f>IF(#REF!&gt;0,1,IF(AND((E28-1)&lt;F28,F29&lt;G28+1),1,0))</f>
        <v>#REF!</v>
      </c>
    </row>
    <row r="29" spans="1:14" s="33" customFormat="1" hidden="1" x14ac:dyDescent="0.2">
      <c r="B29" s="44"/>
      <c r="C29" s="34"/>
      <c r="D29" s="34"/>
      <c r="E29" s="33" t="e">
        <f>#REF!-1</f>
        <v>#REF!</v>
      </c>
      <c r="F29" s="33">
        <v>0</v>
      </c>
      <c r="G29" s="33">
        <f>M3</f>
        <v>0</v>
      </c>
      <c r="H29" s="34" t="e">
        <f>IF(#REF!&gt;0,1,IF(AND((E29-1)&lt;F29,F30&lt;G29+1),1,0))</f>
        <v>#REF!</v>
      </c>
    </row>
    <row r="30" spans="1:14" s="33" customFormat="1" hidden="1" x14ac:dyDescent="0.2">
      <c r="B30" s="44"/>
      <c r="C30" s="34"/>
      <c r="D30" s="34"/>
      <c r="E30" s="33" t="e">
        <f>#REF!-1</f>
        <v>#REF!</v>
      </c>
      <c r="F30" s="33">
        <v>0</v>
      </c>
      <c r="G30" s="33">
        <f>M3</f>
        <v>0</v>
      </c>
      <c r="H30" s="34" t="e">
        <f>IF(#REF!&gt;0,1,IF(AND((E30-1)&lt;F30,F31&lt;G30+1),1,0))</f>
        <v>#REF!</v>
      </c>
    </row>
    <row r="31" spans="1:14" hidden="1" x14ac:dyDescent="0.2">
      <c r="J31" s="3"/>
    </row>
    <row r="32" spans="1:14" hidden="1" x14ac:dyDescent="0.2">
      <c r="B32" s="22" t="e">
        <f>Info!#REF!</f>
        <v>#REF!</v>
      </c>
      <c r="C32" s="34" t="e">
        <f>IF(Info!#REF!="",0,Info!#REF!)</f>
        <v>#REF!</v>
      </c>
      <c r="D32" s="34">
        <f>M3</f>
        <v>0</v>
      </c>
      <c r="E32" s="34" t="e">
        <f>IF(D32=C32,0,1)</f>
        <v>#REF!</v>
      </c>
      <c r="F32" s="34" t="e">
        <f>IF(AND(E32=1,B32="Working Days"),NETWORKDAYS(C32,D32,#REF!),0)</f>
        <v>#REF!</v>
      </c>
      <c r="G32" s="34" t="e">
        <f>IF(AND(E32=1,B32="Calendar Days"),D32-C32,0)</f>
        <v>#REF!</v>
      </c>
      <c r="H32" s="34" t="e">
        <f>SUM(F32:G32)</f>
        <v>#REF!</v>
      </c>
      <c r="J32" s="3"/>
    </row>
    <row r="33" spans="10:14" x14ac:dyDescent="0.2">
      <c r="J33" s="3"/>
      <c r="N33" s="3"/>
    </row>
    <row r="34" spans="10:14" x14ac:dyDescent="0.2">
      <c r="J34" s="3"/>
    </row>
    <row r="35" spans="10:14" x14ac:dyDescent="0.2">
      <c r="J35" s="3"/>
    </row>
    <row r="36" spans="10:14" x14ac:dyDescent="0.2">
      <c r="J36" s="3"/>
    </row>
    <row r="37" spans="10:14" x14ac:dyDescent="0.2">
      <c r="J37" s="3"/>
    </row>
    <row r="38" spans="10:14" x14ac:dyDescent="0.2">
      <c r="J38" s="3"/>
    </row>
    <row r="39" spans="10:14" x14ac:dyDescent="0.2">
      <c r="J39" s="3"/>
    </row>
    <row r="40" spans="10:14" x14ac:dyDescent="0.2">
      <c r="J40" s="3"/>
    </row>
    <row r="41" spans="10:14" x14ac:dyDescent="0.2">
      <c r="J41" s="3"/>
    </row>
    <row r="42" spans="10:14" x14ac:dyDescent="0.2">
      <c r="J42" s="3"/>
    </row>
    <row r="43" spans="10:14" x14ac:dyDescent="0.2">
      <c r="J43" s="3"/>
    </row>
    <row r="44" spans="10:14" x14ac:dyDescent="0.2">
      <c r="J44" s="3"/>
    </row>
    <row r="45" spans="10:14" x14ac:dyDescent="0.2">
      <c r="J45" s="3"/>
    </row>
    <row r="46" spans="10:14" x14ac:dyDescent="0.2">
      <c r="J46" s="3"/>
    </row>
    <row r="47" spans="10:14" x14ac:dyDescent="0.2">
      <c r="J47" s="3"/>
    </row>
    <row r="48" spans="10:14" x14ac:dyDescent="0.2">
      <c r="J48" s="3"/>
    </row>
    <row r="49" spans="10:10" x14ac:dyDescent="0.2">
      <c r="J49" s="3"/>
    </row>
    <row r="50" spans="10:10" x14ac:dyDescent="0.2">
      <c r="J50" s="3"/>
    </row>
    <row r="51" spans="10:10" x14ac:dyDescent="0.2">
      <c r="J51" s="3"/>
    </row>
    <row r="52" spans="10:10" x14ac:dyDescent="0.2">
      <c r="J52" s="3"/>
    </row>
    <row r="53" spans="10:10" x14ac:dyDescent="0.2">
      <c r="J53" s="3"/>
    </row>
    <row r="54" spans="10:10" x14ac:dyDescent="0.2">
      <c r="J54" s="3"/>
    </row>
    <row r="55" spans="10:10" x14ac:dyDescent="0.2">
      <c r="J55" s="3"/>
    </row>
    <row r="56" spans="10:10" x14ac:dyDescent="0.2">
      <c r="J56" s="3"/>
    </row>
    <row r="57" spans="10:10" x14ac:dyDescent="0.2">
      <c r="J57" s="3"/>
    </row>
    <row r="58" spans="10:10" x14ac:dyDescent="0.2">
      <c r="J58" s="3"/>
    </row>
    <row r="59" spans="10:10" x14ac:dyDescent="0.2">
      <c r="J59" s="3"/>
    </row>
    <row r="60" spans="10:10" x14ac:dyDescent="0.2">
      <c r="J60" s="3"/>
    </row>
    <row r="61" spans="10:10" x14ac:dyDescent="0.2">
      <c r="J61" s="3"/>
    </row>
    <row r="62" spans="10:10" x14ac:dyDescent="0.2">
      <c r="J62" s="3"/>
    </row>
    <row r="63" spans="10:10" x14ac:dyDescent="0.2">
      <c r="J63" s="3"/>
    </row>
    <row r="64" spans="10:10" x14ac:dyDescent="0.2">
      <c r="J64" s="3"/>
    </row>
    <row r="65" spans="10:10" x14ac:dyDescent="0.2">
      <c r="J65" s="3"/>
    </row>
    <row r="66" spans="10:10" x14ac:dyDescent="0.2">
      <c r="J66" s="3"/>
    </row>
    <row r="67" spans="10:10" x14ac:dyDescent="0.2">
      <c r="J67" s="3"/>
    </row>
    <row r="68" spans="10:10" x14ac:dyDescent="0.2">
      <c r="J68" s="3"/>
    </row>
    <row r="69" spans="10:10" x14ac:dyDescent="0.2">
      <c r="J69" s="3"/>
    </row>
    <row r="70" spans="10:10" x14ac:dyDescent="0.2">
      <c r="J70" s="3"/>
    </row>
    <row r="71" spans="10:10" x14ac:dyDescent="0.2">
      <c r="J71" s="3"/>
    </row>
    <row r="72" spans="10:10" x14ac:dyDescent="0.2">
      <c r="J72" s="3"/>
    </row>
    <row r="73" spans="10:10" x14ac:dyDescent="0.2">
      <c r="J73" s="3"/>
    </row>
    <row r="74" spans="10:10" x14ac:dyDescent="0.2">
      <c r="J74" s="3"/>
    </row>
    <row r="75" spans="10:10" x14ac:dyDescent="0.2">
      <c r="J75" s="3"/>
    </row>
    <row r="76" spans="10:10" x14ac:dyDescent="0.2">
      <c r="J76" s="3"/>
    </row>
    <row r="77" spans="10:10" x14ac:dyDescent="0.2">
      <c r="J77" s="3"/>
    </row>
    <row r="78" spans="10:10" x14ac:dyDescent="0.2">
      <c r="J78" s="3"/>
    </row>
    <row r="79" spans="10:10" x14ac:dyDescent="0.2">
      <c r="J79" s="3"/>
    </row>
    <row r="80" spans="10:10" x14ac:dyDescent="0.2">
      <c r="J80" s="3"/>
    </row>
    <row r="81" spans="10:10" x14ac:dyDescent="0.2">
      <c r="J81" s="3"/>
    </row>
    <row r="82" spans="10:10" x14ac:dyDescent="0.2">
      <c r="J82" s="3"/>
    </row>
    <row r="83" spans="10:10" x14ac:dyDescent="0.2">
      <c r="J83" s="3"/>
    </row>
    <row r="84" spans="10:10" x14ac:dyDescent="0.2">
      <c r="J84" s="3"/>
    </row>
    <row r="85" spans="10:10" x14ac:dyDescent="0.2">
      <c r="J85" s="3"/>
    </row>
    <row r="86" spans="10:10" x14ac:dyDescent="0.2">
      <c r="J86" s="3"/>
    </row>
    <row r="87" spans="10:10" x14ac:dyDescent="0.2">
      <c r="J87" s="3"/>
    </row>
    <row r="88" spans="10:10" x14ac:dyDescent="0.2">
      <c r="J88" s="3"/>
    </row>
    <row r="89" spans="10:10" x14ac:dyDescent="0.2">
      <c r="J89" s="3"/>
    </row>
    <row r="90" spans="10:10" x14ac:dyDescent="0.2">
      <c r="J90" s="3"/>
    </row>
    <row r="91" spans="10:10" x14ac:dyDescent="0.2">
      <c r="J91" s="3"/>
    </row>
    <row r="92" spans="10:10" x14ac:dyDescent="0.2">
      <c r="J92" s="3"/>
    </row>
    <row r="93" spans="10:10" x14ac:dyDescent="0.2">
      <c r="J93" s="3"/>
    </row>
    <row r="94" spans="10:10" x14ac:dyDescent="0.2">
      <c r="J94" s="3"/>
    </row>
    <row r="95" spans="10:10" x14ac:dyDescent="0.2">
      <c r="J95" s="3"/>
    </row>
    <row r="96" spans="10:10" x14ac:dyDescent="0.2">
      <c r="J96" s="3"/>
    </row>
    <row r="97" spans="10:10" x14ac:dyDescent="0.2">
      <c r="J97" s="3"/>
    </row>
    <row r="98" spans="10:10" x14ac:dyDescent="0.2">
      <c r="J98" s="3"/>
    </row>
    <row r="99" spans="10:10" x14ac:dyDescent="0.2">
      <c r="J99" s="3"/>
    </row>
    <row r="100" spans="10:10" x14ac:dyDescent="0.2">
      <c r="J100" s="3"/>
    </row>
    <row r="101" spans="10:10" x14ac:dyDescent="0.2">
      <c r="J101" s="3"/>
    </row>
    <row r="102" spans="10:10" x14ac:dyDescent="0.2">
      <c r="J102" s="3"/>
    </row>
    <row r="103" spans="10:10" x14ac:dyDescent="0.2">
      <c r="J103" s="3"/>
    </row>
    <row r="104" spans="10:10" x14ac:dyDescent="0.2">
      <c r="J104" s="3"/>
    </row>
    <row r="105" spans="10:10" x14ac:dyDescent="0.2">
      <c r="J105" s="3"/>
    </row>
    <row r="106" spans="10:10" x14ac:dyDescent="0.2">
      <c r="J106" s="3"/>
    </row>
    <row r="107" spans="10:10" x14ac:dyDescent="0.2">
      <c r="J107" s="3"/>
    </row>
    <row r="108" spans="10:10" x14ac:dyDescent="0.2">
      <c r="J108" s="3"/>
    </row>
    <row r="109" spans="10:10" x14ac:dyDescent="0.2">
      <c r="J109" s="3"/>
    </row>
    <row r="110" spans="10:10" x14ac:dyDescent="0.2">
      <c r="J110" s="3"/>
    </row>
    <row r="111" spans="10:10" x14ac:dyDescent="0.2">
      <c r="J111" s="3"/>
    </row>
    <row r="112" spans="10:10" x14ac:dyDescent="0.2">
      <c r="J112" s="3"/>
    </row>
    <row r="113" spans="10:10" x14ac:dyDescent="0.2">
      <c r="J113" s="3"/>
    </row>
    <row r="114" spans="10:10" x14ac:dyDescent="0.2">
      <c r="J114" s="3"/>
    </row>
    <row r="115" spans="10:10" x14ac:dyDescent="0.2">
      <c r="J115" s="3"/>
    </row>
    <row r="116" spans="10:10" x14ac:dyDescent="0.2">
      <c r="J116" s="3"/>
    </row>
    <row r="117" spans="10:10" x14ac:dyDescent="0.2">
      <c r="J117" s="3"/>
    </row>
    <row r="118" spans="10:10" x14ac:dyDescent="0.2">
      <c r="J118" s="3"/>
    </row>
    <row r="119" spans="10:10" x14ac:dyDescent="0.2">
      <c r="J119" s="3"/>
    </row>
    <row r="120" spans="10:10" x14ac:dyDescent="0.2">
      <c r="J120" s="3"/>
    </row>
    <row r="121" spans="10:10" x14ac:dyDescent="0.2">
      <c r="J121" s="3"/>
    </row>
    <row r="122" spans="10:10" x14ac:dyDescent="0.2">
      <c r="J122" s="3"/>
    </row>
    <row r="123" spans="10:10" x14ac:dyDescent="0.2">
      <c r="J123" s="3"/>
    </row>
    <row r="124" spans="10:10" x14ac:dyDescent="0.2">
      <c r="J124" s="3"/>
    </row>
    <row r="125" spans="10:10" x14ac:dyDescent="0.2">
      <c r="J125" s="3"/>
    </row>
    <row r="126" spans="10:10" x14ac:dyDescent="0.2">
      <c r="J126" s="3"/>
    </row>
    <row r="127" spans="10:10" x14ac:dyDescent="0.2">
      <c r="J127" s="3"/>
    </row>
    <row r="128" spans="10:10" x14ac:dyDescent="0.2">
      <c r="J128" s="3"/>
    </row>
    <row r="129" spans="10:10" x14ac:dyDescent="0.2">
      <c r="J129" s="3"/>
    </row>
    <row r="130" spans="10:10" x14ac:dyDescent="0.2">
      <c r="J130" s="3"/>
    </row>
    <row r="131" spans="10:10" x14ac:dyDescent="0.2">
      <c r="J131" s="3"/>
    </row>
    <row r="132" spans="10:10" x14ac:dyDescent="0.2">
      <c r="J132" s="3"/>
    </row>
    <row r="133" spans="10:10" x14ac:dyDescent="0.2">
      <c r="J133" s="3"/>
    </row>
    <row r="134" spans="10:10" x14ac:dyDescent="0.2">
      <c r="J134" s="3"/>
    </row>
    <row r="135" spans="10:10" x14ac:dyDescent="0.2">
      <c r="J135" s="3"/>
    </row>
    <row r="136" spans="10:10" x14ac:dyDescent="0.2">
      <c r="J136" s="3"/>
    </row>
    <row r="137" spans="10:10" x14ac:dyDescent="0.2">
      <c r="J137" s="3"/>
    </row>
    <row r="138" spans="10:10" x14ac:dyDescent="0.2">
      <c r="J138" s="3"/>
    </row>
    <row r="139" spans="10:10" x14ac:dyDescent="0.2">
      <c r="J139" s="3"/>
    </row>
    <row r="140" spans="10:10" x14ac:dyDescent="0.2">
      <c r="J140" s="3"/>
    </row>
    <row r="141" spans="10:10" x14ac:dyDescent="0.2">
      <c r="J141" s="3"/>
    </row>
    <row r="142" spans="10:10" x14ac:dyDescent="0.2">
      <c r="J142" s="3"/>
    </row>
    <row r="143" spans="10:10" x14ac:dyDescent="0.2">
      <c r="J143" s="3"/>
    </row>
    <row r="144" spans="10:10" x14ac:dyDescent="0.2">
      <c r="J144" s="3"/>
    </row>
    <row r="145" spans="10:10" x14ac:dyDescent="0.2">
      <c r="J145" s="3"/>
    </row>
    <row r="146" spans="10:10" x14ac:dyDescent="0.2">
      <c r="J146" s="3"/>
    </row>
    <row r="147" spans="10:10" x14ac:dyDescent="0.2">
      <c r="J147" s="3"/>
    </row>
    <row r="148" spans="10:10" x14ac:dyDescent="0.2">
      <c r="J148" s="3"/>
    </row>
    <row r="149" spans="10:10" x14ac:dyDescent="0.2">
      <c r="J149" s="3"/>
    </row>
    <row r="150" spans="10:10" x14ac:dyDescent="0.2">
      <c r="J150" s="3"/>
    </row>
    <row r="151" spans="10:10" x14ac:dyDescent="0.2">
      <c r="J151" s="3"/>
    </row>
    <row r="152" spans="10:10" x14ac:dyDescent="0.2">
      <c r="J152" s="3"/>
    </row>
    <row r="153" spans="10:10" x14ac:dyDescent="0.2">
      <c r="J153" s="3"/>
    </row>
    <row r="154" spans="10:10" x14ac:dyDescent="0.2">
      <c r="J154" s="3"/>
    </row>
    <row r="155" spans="10:10" x14ac:dyDescent="0.2">
      <c r="J155" s="3"/>
    </row>
    <row r="156" spans="10:10" x14ac:dyDescent="0.2">
      <c r="J156" s="3"/>
    </row>
    <row r="157" spans="10:10" x14ac:dyDescent="0.2">
      <c r="J157" s="3"/>
    </row>
    <row r="158" spans="10:10" x14ac:dyDescent="0.2">
      <c r="J158" s="3"/>
    </row>
    <row r="159" spans="10:10" x14ac:dyDescent="0.2">
      <c r="J159" s="3"/>
    </row>
    <row r="160" spans="10:10" x14ac:dyDescent="0.2">
      <c r="J160" s="3"/>
    </row>
    <row r="161" spans="10:10" x14ac:dyDescent="0.2">
      <c r="J161" s="3"/>
    </row>
    <row r="162" spans="10:10" x14ac:dyDescent="0.2">
      <c r="J162" s="3"/>
    </row>
    <row r="163" spans="10:10" x14ac:dyDescent="0.2">
      <c r="J163" s="3"/>
    </row>
    <row r="164" spans="10:10" x14ac:dyDescent="0.2">
      <c r="J164" s="3"/>
    </row>
    <row r="165" spans="10:10" x14ac:dyDescent="0.2">
      <c r="J165" s="3"/>
    </row>
    <row r="166" spans="10:10" x14ac:dyDescent="0.2">
      <c r="J166" s="3"/>
    </row>
    <row r="167" spans="10:10" x14ac:dyDescent="0.2">
      <c r="J167" s="3"/>
    </row>
    <row r="168" spans="10:10" x14ac:dyDescent="0.2">
      <c r="J168" s="3"/>
    </row>
    <row r="169" spans="10:10" x14ac:dyDescent="0.2">
      <c r="J169" s="3"/>
    </row>
    <row r="170" spans="10:10" x14ac:dyDescent="0.2">
      <c r="J170" s="3"/>
    </row>
    <row r="171" spans="10:10" x14ac:dyDescent="0.2">
      <c r="J171" s="3"/>
    </row>
    <row r="172" spans="10:10" x14ac:dyDescent="0.2">
      <c r="J172" s="3"/>
    </row>
    <row r="173" spans="10:10" x14ac:dyDescent="0.2">
      <c r="J173" s="3"/>
    </row>
    <row r="174" spans="10:10" x14ac:dyDescent="0.2">
      <c r="J174" s="3"/>
    </row>
    <row r="175" spans="10:10" x14ac:dyDescent="0.2">
      <c r="J175" s="3"/>
    </row>
    <row r="176" spans="10:10" x14ac:dyDescent="0.2">
      <c r="J176" s="3"/>
    </row>
    <row r="177" spans="10:10" x14ac:dyDescent="0.2">
      <c r="J177" s="3"/>
    </row>
    <row r="178" spans="10:10" x14ac:dyDescent="0.2">
      <c r="J178" s="3"/>
    </row>
    <row r="179" spans="10:10" x14ac:dyDescent="0.2">
      <c r="J179" s="3"/>
    </row>
    <row r="180" spans="10:10" x14ac:dyDescent="0.2">
      <c r="J180" s="3"/>
    </row>
    <row r="181" spans="10:10" x14ac:dyDescent="0.2">
      <c r="J181" s="3"/>
    </row>
    <row r="182" spans="10:10" x14ac:dyDescent="0.2">
      <c r="J182" s="3"/>
    </row>
    <row r="183" spans="10:10" x14ac:dyDescent="0.2">
      <c r="J183" s="3"/>
    </row>
    <row r="184" spans="10:10" x14ac:dyDescent="0.2">
      <c r="J184" s="3"/>
    </row>
    <row r="185" spans="10:10" x14ac:dyDescent="0.2">
      <c r="J185" s="3"/>
    </row>
    <row r="186" spans="10:10" x14ac:dyDescent="0.2">
      <c r="J186" s="3"/>
    </row>
    <row r="187" spans="10:10" x14ac:dyDescent="0.2">
      <c r="J187" s="3"/>
    </row>
    <row r="188" spans="10:10" x14ac:dyDescent="0.2">
      <c r="J188" s="3"/>
    </row>
    <row r="189" spans="10:10" x14ac:dyDescent="0.2">
      <c r="J189" s="3"/>
    </row>
    <row r="190" spans="10:10" x14ac:dyDescent="0.2">
      <c r="J190" s="3"/>
    </row>
    <row r="191" spans="10:10" x14ac:dyDescent="0.2">
      <c r="J191" s="3"/>
    </row>
    <row r="192" spans="10:10" x14ac:dyDescent="0.2">
      <c r="J192" s="3"/>
    </row>
    <row r="193" spans="10:10" x14ac:dyDescent="0.2">
      <c r="J193" s="3"/>
    </row>
    <row r="194" spans="10:10" x14ac:dyDescent="0.2">
      <c r="J194" s="3"/>
    </row>
    <row r="195" spans="10:10" x14ac:dyDescent="0.2">
      <c r="J195" s="3"/>
    </row>
    <row r="196" spans="10:10" x14ac:dyDescent="0.2">
      <c r="J196" s="3"/>
    </row>
    <row r="197" spans="10:10" x14ac:dyDescent="0.2">
      <c r="J197" s="3"/>
    </row>
    <row r="198" spans="10:10" x14ac:dyDescent="0.2">
      <c r="J198" s="3"/>
    </row>
    <row r="199" spans="10:10" x14ac:dyDescent="0.2">
      <c r="J199" s="3"/>
    </row>
    <row r="200" spans="10:10" x14ac:dyDescent="0.2">
      <c r="J200" s="3"/>
    </row>
    <row r="201" spans="10:10" x14ac:dyDescent="0.2">
      <c r="J201" s="3"/>
    </row>
    <row r="202" spans="10:10" x14ac:dyDescent="0.2">
      <c r="J202" s="3"/>
    </row>
    <row r="203" spans="10:10" x14ac:dyDescent="0.2">
      <c r="J203" s="3"/>
    </row>
    <row r="204" spans="10:10" x14ac:dyDescent="0.2">
      <c r="J204" s="3"/>
    </row>
    <row r="205" spans="10:10" x14ac:dyDescent="0.2">
      <c r="J205" s="3"/>
    </row>
    <row r="206" spans="10:10" x14ac:dyDescent="0.2">
      <c r="J206" s="3"/>
    </row>
    <row r="207" spans="10:10" x14ac:dyDescent="0.2">
      <c r="J207" s="3"/>
    </row>
    <row r="208" spans="10:10" x14ac:dyDescent="0.2">
      <c r="J208" s="3"/>
    </row>
    <row r="209" spans="10:10" x14ac:dyDescent="0.2">
      <c r="J209" s="3"/>
    </row>
    <row r="210" spans="10:10" x14ac:dyDescent="0.2">
      <c r="J210" s="3"/>
    </row>
    <row r="211" spans="10:10" x14ac:dyDescent="0.2">
      <c r="J211" s="3"/>
    </row>
    <row r="212" spans="10:10" x14ac:dyDescent="0.2">
      <c r="J212" s="3"/>
    </row>
    <row r="213" spans="10:10" x14ac:dyDescent="0.2">
      <c r="J213" s="3"/>
    </row>
    <row r="214" spans="10:10" x14ac:dyDescent="0.2">
      <c r="J214" s="3"/>
    </row>
    <row r="215" spans="10:10" x14ac:dyDescent="0.2">
      <c r="J215" s="3"/>
    </row>
    <row r="216" spans="10:10" x14ac:dyDescent="0.2">
      <c r="J216" s="3"/>
    </row>
    <row r="217" spans="10:10" x14ac:dyDescent="0.2">
      <c r="J217" s="3"/>
    </row>
    <row r="218" spans="10:10" x14ac:dyDescent="0.2">
      <c r="J218" s="3"/>
    </row>
    <row r="219" spans="10:10" x14ac:dyDescent="0.2">
      <c r="J219" s="3"/>
    </row>
    <row r="220" spans="10:10" x14ac:dyDescent="0.2">
      <c r="J220" s="3"/>
    </row>
    <row r="221" spans="10:10" x14ac:dyDescent="0.2">
      <c r="J221" s="3"/>
    </row>
    <row r="222" spans="10:10" x14ac:dyDescent="0.2">
      <c r="J222" s="3"/>
    </row>
    <row r="223" spans="10:10" x14ac:dyDescent="0.2">
      <c r="J223" s="3"/>
    </row>
    <row r="224" spans="10:10" x14ac:dyDescent="0.2">
      <c r="J224" s="3"/>
    </row>
    <row r="225" spans="10:10" x14ac:dyDescent="0.2">
      <c r="J225" s="3"/>
    </row>
    <row r="226" spans="10:10" x14ac:dyDescent="0.2">
      <c r="J226" s="3"/>
    </row>
    <row r="227" spans="10:10" x14ac:dyDescent="0.2">
      <c r="J227" s="3"/>
    </row>
    <row r="228" spans="10:10" x14ac:dyDescent="0.2">
      <c r="J228" s="3"/>
    </row>
    <row r="229" spans="10:10" x14ac:dyDescent="0.2">
      <c r="J229" s="3"/>
    </row>
    <row r="230" spans="10:10" x14ac:dyDescent="0.2">
      <c r="J230" s="3"/>
    </row>
    <row r="231" spans="10:10" x14ac:dyDescent="0.2">
      <c r="J231" s="3"/>
    </row>
    <row r="232" spans="10:10" x14ac:dyDescent="0.2">
      <c r="J232" s="3"/>
    </row>
    <row r="233" spans="10:10" x14ac:dyDescent="0.2">
      <c r="J233" s="3"/>
    </row>
    <row r="234" spans="10:10" x14ac:dyDescent="0.2">
      <c r="J234" s="3"/>
    </row>
    <row r="235" spans="10:10" x14ac:dyDescent="0.2">
      <c r="J235" s="3"/>
    </row>
    <row r="236" spans="10:10" x14ac:dyDescent="0.2">
      <c r="J236" s="3"/>
    </row>
    <row r="237" spans="10:10" x14ac:dyDescent="0.2">
      <c r="J237" s="3"/>
    </row>
    <row r="238" spans="10:10" x14ac:dyDescent="0.2">
      <c r="J238" s="3"/>
    </row>
    <row r="239" spans="10:10" x14ac:dyDescent="0.2">
      <c r="J239" s="3"/>
    </row>
    <row r="240" spans="10:10" x14ac:dyDescent="0.2">
      <c r="J240" s="3"/>
    </row>
    <row r="241" spans="10:10" x14ac:dyDescent="0.2">
      <c r="J241" s="3"/>
    </row>
    <row r="242" spans="10:10" x14ac:dyDescent="0.2">
      <c r="J242" s="3"/>
    </row>
    <row r="243" spans="10:10" x14ac:dyDescent="0.2">
      <c r="J243" s="3"/>
    </row>
    <row r="244" spans="10:10" x14ac:dyDescent="0.2">
      <c r="J244" s="3"/>
    </row>
    <row r="245" spans="10:10" x14ac:dyDescent="0.2">
      <c r="J245" s="3"/>
    </row>
    <row r="246" spans="10:10" x14ac:dyDescent="0.2">
      <c r="J246" s="3"/>
    </row>
    <row r="247" spans="10:10" x14ac:dyDescent="0.2">
      <c r="J247" s="3"/>
    </row>
    <row r="248" spans="10:10" x14ac:dyDescent="0.2">
      <c r="J248" s="3"/>
    </row>
    <row r="249" spans="10:10" x14ac:dyDescent="0.2">
      <c r="J249" s="3"/>
    </row>
    <row r="250" spans="10:10" x14ac:dyDescent="0.2">
      <c r="J250" s="3"/>
    </row>
    <row r="251" spans="10:10" x14ac:dyDescent="0.2">
      <c r="J251" s="3"/>
    </row>
    <row r="252" spans="10:10" x14ac:dyDescent="0.2">
      <c r="J252" s="3"/>
    </row>
    <row r="253" spans="10:10" x14ac:dyDescent="0.2">
      <c r="J253" s="3"/>
    </row>
    <row r="254" spans="10:10" x14ac:dyDescent="0.2">
      <c r="J254" s="3"/>
    </row>
    <row r="255" spans="10:10" x14ac:dyDescent="0.2">
      <c r="J255" s="3"/>
    </row>
    <row r="256" spans="10:10" x14ac:dyDescent="0.2">
      <c r="J256" s="3"/>
    </row>
    <row r="257" spans="10:10" x14ac:dyDescent="0.2">
      <c r="J257" s="3"/>
    </row>
    <row r="258" spans="10:10" x14ac:dyDescent="0.2">
      <c r="J258" s="3"/>
    </row>
    <row r="259" spans="10:10" x14ac:dyDescent="0.2">
      <c r="J259" s="3"/>
    </row>
    <row r="260" spans="10:10" x14ac:dyDescent="0.2">
      <c r="J260" s="3"/>
    </row>
    <row r="261" spans="10:10" x14ac:dyDescent="0.2">
      <c r="J261" s="3"/>
    </row>
    <row r="262" spans="10:10" x14ac:dyDescent="0.2">
      <c r="J262" s="3"/>
    </row>
    <row r="263" spans="10:10" x14ac:dyDescent="0.2">
      <c r="J263" s="3"/>
    </row>
    <row r="264" spans="10:10" x14ac:dyDescent="0.2">
      <c r="J264" s="3"/>
    </row>
    <row r="265" spans="10:10" x14ac:dyDescent="0.2">
      <c r="J265" s="3"/>
    </row>
    <row r="266" spans="10:10" x14ac:dyDescent="0.2">
      <c r="J266" s="3"/>
    </row>
    <row r="267" spans="10:10" x14ac:dyDescent="0.2">
      <c r="J267" s="3"/>
    </row>
    <row r="268" spans="10:10" x14ac:dyDescent="0.2">
      <c r="J268" s="3"/>
    </row>
    <row r="269" spans="10:10" x14ac:dyDescent="0.2">
      <c r="J269" s="3"/>
    </row>
    <row r="270" spans="10:10" x14ac:dyDescent="0.2">
      <c r="J270" s="3"/>
    </row>
    <row r="271" spans="10:10" x14ac:dyDescent="0.2">
      <c r="J271" s="3"/>
    </row>
    <row r="272" spans="10:10" x14ac:dyDescent="0.2">
      <c r="J272" s="3"/>
    </row>
    <row r="273" spans="10:10" x14ac:dyDescent="0.2">
      <c r="J273" s="3"/>
    </row>
    <row r="274" spans="10:10" x14ac:dyDescent="0.2">
      <c r="J274" s="3"/>
    </row>
    <row r="275" spans="10:10" x14ac:dyDescent="0.2">
      <c r="J275" s="3"/>
    </row>
    <row r="276" spans="10:10" x14ac:dyDescent="0.2">
      <c r="J276" s="3"/>
    </row>
    <row r="277" spans="10:10" x14ac:dyDescent="0.2">
      <c r="J277" s="3"/>
    </row>
    <row r="278" spans="10:10" x14ac:dyDescent="0.2">
      <c r="J278" s="3"/>
    </row>
    <row r="279" spans="10:10" x14ac:dyDescent="0.2">
      <c r="J279" s="3"/>
    </row>
    <row r="280" spans="10:10" x14ac:dyDescent="0.2">
      <c r="J280" s="3"/>
    </row>
    <row r="281" spans="10:10" x14ac:dyDescent="0.2">
      <c r="J281" s="3"/>
    </row>
    <row r="282" spans="10:10" x14ac:dyDescent="0.2">
      <c r="J282" s="3"/>
    </row>
    <row r="283" spans="10:10" x14ac:dyDescent="0.2">
      <c r="J283" s="3"/>
    </row>
    <row r="284" spans="10:10" x14ac:dyDescent="0.2">
      <c r="J284" s="3"/>
    </row>
    <row r="285" spans="10:10" x14ac:dyDescent="0.2">
      <c r="J285" s="3"/>
    </row>
    <row r="286" spans="10:10" x14ac:dyDescent="0.2">
      <c r="J286" s="3"/>
    </row>
    <row r="287" spans="10:10" x14ac:dyDescent="0.2">
      <c r="J287" s="3"/>
    </row>
    <row r="288" spans="10:10" x14ac:dyDescent="0.2">
      <c r="J288" s="3"/>
    </row>
    <row r="289" spans="10:10" x14ac:dyDescent="0.2">
      <c r="J289" s="3"/>
    </row>
    <row r="290" spans="10:10" x14ac:dyDescent="0.2">
      <c r="J290" s="3"/>
    </row>
    <row r="291" spans="10:10" x14ac:dyDescent="0.2">
      <c r="J291" s="3"/>
    </row>
    <row r="292" spans="10:10" x14ac:dyDescent="0.2">
      <c r="J292" s="3"/>
    </row>
    <row r="293" spans="10:10" x14ac:dyDescent="0.2">
      <c r="J293" s="3"/>
    </row>
    <row r="294" spans="10:10" x14ac:dyDescent="0.2">
      <c r="J294" s="3"/>
    </row>
    <row r="295" spans="10:10" x14ac:dyDescent="0.2">
      <c r="J295" s="3"/>
    </row>
    <row r="296" spans="10:10" x14ac:dyDescent="0.2">
      <c r="J296" s="3"/>
    </row>
    <row r="297" spans="10:10" x14ac:dyDescent="0.2">
      <c r="J297" s="3"/>
    </row>
    <row r="298" spans="10:10" x14ac:dyDescent="0.2">
      <c r="J298" s="3"/>
    </row>
    <row r="299" spans="10:10" x14ac:dyDescent="0.2">
      <c r="J299" s="3"/>
    </row>
    <row r="300" spans="10:10" x14ac:dyDescent="0.2">
      <c r="J300" s="3"/>
    </row>
    <row r="301" spans="10:10" x14ac:dyDescent="0.2">
      <c r="J301" s="3"/>
    </row>
    <row r="302" spans="10:10" x14ac:dyDescent="0.2">
      <c r="J302" s="3"/>
    </row>
    <row r="303" spans="10:10" x14ac:dyDescent="0.2">
      <c r="J303" s="3"/>
    </row>
    <row r="304" spans="10:10" x14ac:dyDescent="0.2">
      <c r="J304" s="3"/>
    </row>
    <row r="305" spans="10:10" x14ac:dyDescent="0.2">
      <c r="J305" s="3"/>
    </row>
    <row r="306" spans="10:10" x14ac:dyDescent="0.2">
      <c r="J306" s="3"/>
    </row>
    <row r="307" spans="10:10" x14ac:dyDescent="0.2">
      <c r="J307" s="3"/>
    </row>
    <row r="308" spans="10:10" x14ac:dyDescent="0.2">
      <c r="J308" s="3"/>
    </row>
    <row r="309" spans="10:10" x14ac:dyDescent="0.2">
      <c r="J309" s="3"/>
    </row>
    <row r="310" spans="10:10" x14ac:dyDescent="0.2">
      <c r="J310" s="3"/>
    </row>
    <row r="311" spans="10:10" x14ac:dyDescent="0.2">
      <c r="J311" s="3"/>
    </row>
    <row r="312" spans="10:10" x14ac:dyDescent="0.2">
      <c r="J312" s="3"/>
    </row>
    <row r="313" spans="10:10" x14ac:dyDescent="0.2">
      <c r="J313" s="3"/>
    </row>
    <row r="314" spans="10:10" x14ac:dyDescent="0.2">
      <c r="J314" s="3"/>
    </row>
    <row r="315" spans="10:10" x14ac:dyDescent="0.2">
      <c r="J315" s="3"/>
    </row>
    <row r="316" spans="10:10" x14ac:dyDescent="0.2">
      <c r="J316" s="3"/>
    </row>
    <row r="317" spans="10:10" x14ac:dyDescent="0.2">
      <c r="J317" s="3"/>
    </row>
    <row r="318" spans="10:10" x14ac:dyDescent="0.2">
      <c r="J318" s="3"/>
    </row>
    <row r="319" spans="10:10" x14ac:dyDescent="0.2">
      <c r="J319" s="3"/>
    </row>
    <row r="320" spans="10:10" x14ac:dyDescent="0.2">
      <c r="J320" s="3"/>
    </row>
    <row r="321" spans="10:10" x14ac:dyDescent="0.2">
      <c r="J321" s="3"/>
    </row>
    <row r="322" spans="10:10" x14ac:dyDescent="0.2">
      <c r="J322" s="3"/>
    </row>
    <row r="323" spans="10:10" x14ac:dyDescent="0.2">
      <c r="J323" s="3"/>
    </row>
    <row r="324" spans="10:10" x14ac:dyDescent="0.2">
      <c r="J324" s="3"/>
    </row>
    <row r="325" spans="10:10" x14ac:dyDescent="0.2">
      <c r="J325" s="3"/>
    </row>
    <row r="326" spans="10:10" x14ac:dyDescent="0.2">
      <c r="J326" s="3"/>
    </row>
    <row r="327" spans="10:10" x14ac:dyDescent="0.2">
      <c r="J327" s="3"/>
    </row>
    <row r="328" spans="10:10" x14ac:dyDescent="0.2">
      <c r="J328" s="3"/>
    </row>
    <row r="329" spans="10:10" x14ac:dyDescent="0.2">
      <c r="J329" s="3"/>
    </row>
    <row r="330" spans="10:10" x14ac:dyDescent="0.2">
      <c r="J330" s="3"/>
    </row>
    <row r="331" spans="10:10" x14ac:dyDescent="0.2">
      <c r="J331" s="3"/>
    </row>
    <row r="332" spans="10:10" x14ac:dyDescent="0.2">
      <c r="J332" s="3"/>
    </row>
    <row r="333" spans="10:10" x14ac:dyDescent="0.2">
      <c r="J333" s="3"/>
    </row>
    <row r="334" spans="10:10" x14ac:dyDescent="0.2">
      <c r="J334" s="3"/>
    </row>
    <row r="335" spans="10:10" x14ac:dyDescent="0.2">
      <c r="J335" s="3"/>
    </row>
    <row r="336" spans="10:10" x14ac:dyDescent="0.2">
      <c r="J336" s="3"/>
    </row>
    <row r="337" spans="10:10" x14ac:dyDescent="0.2">
      <c r="J337" s="3"/>
    </row>
    <row r="338" spans="10:10" x14ac:dyDescent="0.2">
      <c r="J338" s="3"/>
    </row>
    <row r="339" spans="10:10" x14ac:dyDescent="0.2">
      <c r="J339" s="3"/>
    </row>
    <row r="340" spans="10:10" x14ac:dyDescent="0.2">
      <c r="J340" s="3"/>
    </row>
    <row r="341" spans="10:10" x14ac:dyDescent="0.2">
      <c r="J341" s="3"/>
    </row>
    <row r="342" spans="10:10" x14ac:dyDescent="0.2">
      <c r="J342" s="3"/>
    </row>
    <row r="343" spans="10:10" x14ac:dyDescent="0.2">
      <c r="J343" s="3"/>
    </row>
    <row r="344" spans="10:10" x14ac:dyDescent="0.2">
      <c r="J344" s="3"/>
    </row>
    <row r="345" spans="10:10" x14ac:dyDescent="0.2">
      <c r="J345" s="3"/>
    </row>
    <row r="346" spans="10:10" x14ac:dyDescent="0.2">
      <c r="J346" s="3"/>
    </row>
    <row r="347" spans="10:10" x14ac:dyDescent="0.2">
      <c r="J347" s="3"/>
    </row>
    <row r="348" spans="10:10" x14ac:dyDescent="0.2">
      <c r="J348" s="3"/>
    </row>
    <row r="349" spans="10:10" x14ac:dyDescent="0.2">
      <c r="J349" s="3"/>
    </row>
    <row r="350" spans="10:10" x14ac:dyDescent="0.2">
      <c r="J350" s="3"/>
    </row>
    <row r="351" spans="10:10" x14ac:dyDescent="0.2">
      <c r="J351" s="3"/>
    </row>
    <row r="352" spans="10:10" x14ac:dyDescent="0.2">
      <c r="J352" s="3"/>
    </row>
    <row r="353" spans="10:10" x14ac:dyDescent="0.2">
      <c r="J353" s="3"/>
    </row>
    <row r="354" spans="10:10" x14ac:dyDescent="0.2">
      <c r="J354" s="3"/>
    </row>
    <row r="355" spans="10:10" x14ac:dyDescent="0.2">
      <c r="J355" s="3"/>
    </row>
    <row r="356" spans="10:10" x14ac:dyDescent="0.2">
      <c r="J356" s="3"/>
    </row>
    <row r="357" spans="10:10" x14ac:dyDescent="0.2">
      <c r="J357" s="3"/>
    </row>
    <row r="358" spans="10:10" x14ac:dyDescent="0.2">
      <c r="J358" s="3"/>
    </row>
    <row r="359" spans="10:10" x14ac:dyDescent="0.2">
      <c r="J359" s="3"/>
    </row>
    <row r="360" spans="10:10" x14ac:dyDescent="0.2">
      <c r="J360" s="3"/>
    </row>
    <row r="361" spans="10:10" x14ac:dyDescent="0.2">
      <c r="J361" s="3"/>
    </row>
    <row r="362" spans="10:10" x14ac:dyDescent="0.2">
      <c r="J362" s="3"/>
    </row>
    <row r="363" spans="10:10" x14ac:dyDescent="0.2">
      <c r="J363" s="3"/>
    </row>
    <row r="364" spans="10:10" x14ac:dyDescent="0.2">
      <c r="J364" s="3"/>
    </row>
    <row r="365" spans="10:10" x14ac:dyDescent="0.2">
      <c r="J365" s="3"/>
    </row>
    <row r="366" spans="10:10" x14ac:dyDescent="0.2">
      <c r="J366" s="3"/>
    </row>
    <row r="367" spans="10:10" x14ac:dyDescent="0.2">
      <c r="J367" s="3"/>
    </row>
    <row r="368" spans="10:10" x14ac:dyDescent="0.2">
      <c r="J368" s="3"/>
    </row>
    <row r="369" spans="10:10" x14ac:dyDescent="0.2">
      <c r="J369" s="3"/>
    </row>
    <row r="370" spans="10:10" x14ac:dyDescent="0.2">
      <c r="J370" s="3"/>
    </row>
    <row r="371" spans="10:10" x14ac:dyDescent="0.2">
      <c r="J371" s="3"/>
    </row>
    <row r="372" spans="10:10" x14ac:dyDescent="0.2">
      <c r="J372" s="3"/>
    </row>
    <row r="373" spans="10:10" x14ac:dyDescent="0.2">
      <c r="J373" s="3"/>
    </row>
    <row r="374" spans="10:10" x14ac:dyDescent="0.2">
      <c r="J374" s="3"/>
    </row>
    <row r="375" spans="10:10" x14ac:dyDescent="0.2">
      <c r="J375" s="3"/>
    </row>
    <row r="376" spans="10:10" x14ac:dyDescent="0.2">
      <c r="J376" s="3"/>
    </row>
    <row r="377" spans="10:10" x14ac:dyDescent="0.2">
      <c r="J377" s="3"/>
    </row>
    <row r="378" spans="10:10" x14ac:dyDescent="0.2">
      <c r="J378" s="3"/>
    </row>
    <row r="379" spans="10:10" x14ac:dyDescent="0.2">
      <c r="J379" s="3"/>
    </row>
    <row r="380" spans="10:10" x14ac:dyDescent="0.2">
      <c r="J380" s="3"/>
    </row>
    <row r="381" spans="10:10" x14ac:dyDescent="0.2">
      <c r="J381" s="3"/>
    </row>
    <row r="382" spans="10:10" x14ac:dyDescent="0.2">
      <c r="J382" s="3"/>
    </row>
    <row r="383" spans="10:10" x14ac:dyDescent="0.2">
      <c r="J383" s="3"/>
    </row>
    <row r="384" spans="10:10" x14ac:dyDescent="0.2">
      <c r="J384" s="3"/>
    </row>
    <row r="385" spans="10:10" x14ac:dyDescent="0.2">
      <c r="J385" s="3"/>
    </row>
    <row r="386" spans="10:10" x14ac:dyDescent="0.2">
      <c r="J386" s="3"/>
    </row>
    <row r="387" spans="10:10" x14ac:dyDescent="0.2">
      <c r="J387" s="3"/>
    </row>
    <row r="388" spans="10:10" x14ac:dyDescent="0.2">
      <c r="J388" s="3"/>
    </row>
    <row r="389" spans="10:10" x14ac:dyDescent="0.2">
      <c r="J389" s="3"/>
    </row>
    <row r="390" spans="10:10" x14ac:dyDescent="0.2">
      <c r="J390" s="3"/>
    </row>
    <row r="391" spans="10:10" x14ac:dyDescent="0.2">
      <c r="J391" s="3"/>
    </row>
    <row r="392" spans="10:10" x14ac:dyDescent="0.2">
      <c r="J392" s="3"/>
    </row>
    <row r="393" spans="10:10" x14ac:dyDescent="0.2">
      <c r="J393" s="3"/>
    </row>
    <row r="394" spans="10:10" x14ac:dyDescent="0.2">
      <c r="J394" s="3"/>
    </row>
    <row r="395" spans="10:10" x14ac:dyDescent="0.2">
      <c r="J395" s="3"/>
    </row>
    <row r="396" spans="10:10" x14ac:dyDescent="0.2">
      <c r="J396" s="3"/>
    </row>
    <row r="397" spans="10:10" x14ac:dyDescent="0.2">
      <c r="J397" s="3"/>
    </row>
    <row r="398" spans="10:10" x14ac:dyDescent="0.2">
      <c r="J398" s="3"/>
    </row>
    <row r="399" spans="10:10" x14ac:dyDescent="0.2">
      <c r="J399" s="3"/>
    </row>
    <row r="400" spans="10:10" x14ac:dyDescent="0.2">
      <c r="J400" s="3"/>
    </row>
    <row r="401" spans="10:10" x14ac:dyDescent="0.2">
      <c r="J401" s="3"/>
    </row>
    <row r="402" spans="10:10" x14ac:dyDescent="0.2">
      <c r="J402" s="3"/>
    </row>
    <row r="403" spans="10:10" x14ac:dyDescent="0.2">
      <c r="J403" s="3"/>
    </row>
    <row r="404" spans="10:10" x14ac:dyDescent="0.2">
      <c r="J404" s="3"/>
    </row>
    <row r="405" spans="10:10" x14ac:dyDescent="0.2">
      <c r="J405" s="3"/>
    </row>
    <row r="406" spans="10:10" x14ac:dyDescent="0.2">
      <c r="J406" s="3"/>
    </row>
    <row r="407" spans="10:10" x14ac:dyDescent="0.2">
      <c r="J407" s="3"/>
    </row>
    <row r="408" spans="10:10" x14ac:dyDescent="0.2">
      <c r="J408" s="3"/>
    </row>
    <row r="409" spans="10:10" x14ac:dyDescent="0.2">
      <c r="J409" s="3"/>
    </row>
    <row r="410" spans="10:10" x14ac:dyDescent="0.2">
      <c r="J410" s="3"/>
    </row>
    <row r="411" spans="10:10" x14ac:dyDescent="0.2">
      <c r="J411" s="3"/>
    </row>
    <row r="412" spans="10:10" x14ac:dyDescent="0.2">
      <c r="J412" s="3"/>
    </row>
    <row r="413" spans="10:10" x14ac:dyDescent="0.2">
      <c r="J413" s="3"/>
    </row>
    <row r="414" spans="10:10" x14ac:dyDescent="0.2">
      <c r="J414" s="3"/>
    </row>
    <row r="415" spans="10:10" x14ac:dyDescent="0.2">
      <c r="J415" s="3"/>
    </row>
    <row r="416" spans="10:10" x14ac:dyDescent="0.2">
      <c r="J416" s="3"/>
    </row>
    <row r="417" spans="10:10" x14ac:dyDescent="0.2">
      <c r="J417" s="3"/>
    </row>
    <row r="418" spans="10:10" x14ac:dyDescent="0.2">
      <c r="J418" s="3"/>
    </row>
    <row r="419" spans="10:10" x14ac:dyDescent="0.2">
      <c r="J419" s="3"/>
    </row>
    <row r="420" spans="10:10" x14ac:dyDescent="0.2">
      <c r="J420" s="3"/>
    </row>
    <row r="421" spans="10:10" x14ac:dyDescent="0.2">
      <c r="J421" s="3"/>
    </row>
    <row r="422" spans="10:10" x14ac:dyDescent="0.2">
      <c r="J422" s="3"/>
    </row>
    <row r="423" spans="10:10" x14ac:dyDescent="0.2">
      <c r="J423" s="3"/>
    </row>
    <row r="424" spans="10:10" x14ac:dyDescent="0.2">
      <c r="J424" s="3"/>
    </row>
    <row r="425" spans="10:10" x14ac:dyDescent="0.2">
      <c r="J425" s="3"/>
    </row>
    <row r="426" spans="10:10" x14ac:dyDescent="0.2">
      <c r="J426" s="3"/>
    </row>
    <row r="427" spans="10:10" x14ac:dyDescent="0.2">
      <c r="J427" s="3"/>
    </row>
    <row r="428" spans="10:10" x14ac:dyDescent="0.2">
      <c r="J428" s="3"/>
    </row>
    <row r="429" spans="10:10" x14ac:dyDescent="0.2">
      <c r="J429" s="3"/>
    </row>
    <row r="430" spans="10:10" x14ac:dyDescent="0.2">
      <c r="J430" s="3"/>
    </row>
    <row r="431" spans="10:10" x14ac:dyDescent="0.2">
      <c r="J431" s="3"/>
    </row>
    <row r="432" spans="10:10" x14ac:dyDescent="0.2">
      <c r="J432" s="3"/>
    </row>
    <row r="433" spans="10:10" x14ac:dyDescent="0.2">
      <c r="J433" s="3"/>
    </row>
    <row r="434" spans="10:10" x14ac:dyDescent="0.2">
      <c r="J434" s="3"/>
    </row>
    <row r="435" spans="10:10" x14ac:dyDescent="0.2">
      <c r="J435" s="3"/>
    </row>
    <row r="436" spans="10:10" x14ac:dyDescent="0.2">
      <c r="J436" s="3"/>
    </row>
    <row r="437" spans="10:10" x14ac:dyDescent="0.2">
      <c r="J437" s="3"/>
    </row>
    <row r="438" spans="10:10" x14ac:dyDescent="0.2">
      <c r="J438" s="3"/>
    </row>
    <row r="439" spans="10:10" x14ac:dyDescent="0.2">
      <c r="J439" s="3"/>
    </row>
    <row r="440" spans="10:10" x14ac:dyDescent="0.2">
      <c r="J440" s="3"/>
    </row>
    <row r="441" spans="10:10" x14ac:dyDescent="0.2">
      <c r="J441" s="3"/>
    </row>
    <row r="442" spans="10:10" x14ac:dyDescent="0.2">
      <c r="J442" s="3"/>
    </row>
    <row r="443" spans="10:10" x14ac:dyDescent="0.2">
      <c r="J443" s="3"/>
    </row>
    <row r="444" spans="10:10" x14ac:dyDescent="0.2">
      <c r="J444" s="3"/>
    </row>
    <row r="445" spans="10:10" x14ac:dyDescent="0.2">
      <c r="J445" s="3"/>
    </row>
    <row r="446" spans="10:10" x14ac:dyDescent="0.2">
      <c r="J446" s="3"/>
    </row>
    <row r="447" spans="10:10" x14ac:dyDescent="0.2">
      <c r="J447" s="3"/>
    </row>
    <row r="448" spans="10:10" x14ac:dyDescent="0.2">
      <c r="J448" s="3"/>
    </row>
    <row r="449" spans="10:10" x14ac:dyDescent="0.2">
      <c r="J449" s="3"/>
    </row>
    <row r="450" spans="10:10" x14ac:dyDescent="0.2">
      <c r="J450" s="3"/>
    </row>
    <row r="451" spans="10:10" x14ac:dyDescent="0.2">
      <c r="J451" s="3"/>
    </row>
    <row r="452" spans="10:10" x14ac:dyDescent="0.2">
      <c r="J452" s="3"/>
    </row>
    <row r="453" spans="10:10" x14ac:dyDescent="0.2">
      <c r="J453" s="3"/>
    </row>
    <row r="454" spans="10:10" x14ac:dyDescent="0.2">
      <c r="J454" s="3"/>
    </row>
    <row r="455" spans="10:10" x14ac:dyDescent="0.2">
      <c r="J455" s="3"/>
    </row>
    <row r="456" spans="10:10" x14ac:dyDescent="0.2">
      <c r="J456" s="3"/>
    </row>
    <row r="457" spans="10:10" x14ac:dyDescent="0.2">
      <c r="J457" s="3"/>
    </row>
    <row r="458" spans="10:10" x14ac:dyDescent="0.2">
      <c r="J458" s="3"/>
    </row>
    <row r="459" spans="10:10" x14ac:dyDescent="0.2">
      <c r="J459" s="3"/>
    </row>
    <row r="460" spans="10:10" x14ac:dyDescent="0.2">
      <c r="J460" s="3"/>
    </row>
    <row r="461" spans="10:10" x14ac:dyDescent="0.2">
      <c r="J461" s="3"/>
    </row>
    <row r="462" spans="10:10" x14ac:dyDescent="0.2">
      <c r="J462" s="3"/>
    </row>
    <row r="463" spans="10:10" x14ac:dyDescent="0.2">
      <c r="J463" s="3"/>
    </row>
    <row r="464" spans="10:10" x14ac:dyDescent="0.2">
      <c r="J464" s="3"/>
    </row>
    <row r="465" spans="10:10" x14ac:dyDescent="0.2">
      <c r="J465" s="3"/>
    </row>
    <row r="466" spans="10:10" x14ac:dyDescent="0.2">
      <c r="J466" s="3"/>
    </row>
    <row r="467" spans="10:10" x14ac:dyDescent="0.2">
      <c r="J467" s="3"/>
    </row>
    <row r="468" spans="10:10" x14ac:dyDescent="0.2">
      <c r="J468" s="3"/>
    </row>
    <row r="469" spans="10:10" x14ac:dyDescent="0.2">
      <c r="J469" s="3"/>
    </row>
    <row r="470" spans="10:10" x14ac:dyDescent="0.2">
      <c r="J470" s="3"/>
    </row>
    <row r="471" spans="10:10" x14ac:dyDescent="0.2">
      <c r="J471" s="3"/>
    </row>
    <row r="472" spans="10:10" x14ac:dyDescent="0.2">
      <c r="J472" s="3"/>
    </row>
    <row r="473" spans="10:10" x14ac:dyDescent="0.2">
      <c r="J473" s="3"/>
    </row>
    <row r="474" spans="10:10" x14ac:dyDescent="0.2">
      <c r="J474" s="3"/>
    </row>
    <row r="475" spans="10:10" x14ac:dyDescent="0.2">
      <c r="J475" s="3"/>
    </row>
    <row r="476" spans="10:10" x14ac:dyDescent="0.2">
      <c r="J476" s="3"/>
    </row>
    <row r="477" spans="10:10" x14ac:dyDescent="0.2">
      <c r="J477" s="3"/>
    </row>
    <row r="478" spans="10:10" x14ac:dyDescent="0.2">
      <c r="J478" s="3"/>
    </row>
    <row r="479" spans="10:10" x14ac:dyDescent="0.2">
      <c r="J479" s="3"/>
    </row>
    <row r="480" spans="10:10" x14ac:dyDescent="0.2">
      <c r="J480" s="3"/>
    </row>
    <row r="481" spans="10:10" x14ac:dyDescent="0.2">
      <c r="J481" s="3"/>
    </row>
    <row r="482" spans="10:10" x14ac:dyDescent="0.2">
      <c r="J482" s="3"/>
    </row>
    <row r="483" spans="10:10" x14ac:dyDescent="0.2">
      <c r="J483" s="3"/>
    </row>
    <row r="484" spans="10:10" x14ac:dyDescent="0.2">
      <c r="J484" s="3"/>
    </row>
    <row r="485" spans="10:10" x14ac:dyDescent="0.2">
      <c r="J485" s="3"/>
    </row>
    <row r="486" spans="10:10" x14ac:dyDescent="0.2">
      <c r="J486" s="3"/>
    </row>
    <row r="487" spans="10:10" x14ac:dyDescent="0.2">
      <c r="J487" s="3"/>
    </row>
    <row r="488" spans="10:10" x14ac:dyDescent="0.2">
      <c r="J488" s="3"/>
    </row>
    <row r="489" spans="10:10" x14ac:dyDescent="0.2">
      <c r="J489" s="3"/>
    </row>
    <row r="490" spans="10:10" x14ac:dyDescent="0.2">
      <c r="J490" s="3"/>
    </row>
    <row r="491" spans="10:10" x14ac:dyDescent="0.2">
      <c r="J491" s="3"/>
    </row>
    <row r="492" spans="10:10" x14ac:dyDescent="0.2">
      <c r="J492" s="3"/>
    </row>
    <row r="493" spans="10:10" x14ac:dyDescent="0.2">
      <c r="J493" s="3"/>
    </row>
    <row r="494" spans="10:10" x14ac:dyDescent="0.2">
      <c r="J494" s="3"/>
    </row>
    <row r="495" spans="10:10" x14ac:dyDescent="0.2">
      <c r="J495" s="3"/>
    </row>
    <row r="496" spans="10:10" x14ac:dyDescent="0.2">
      <c r="J496" s="3"/>
    </row>
    <row r="497" spans="10:10" x14ac:dyDescent="0.2">
      <c r="J497" s="3"/>
    </row>
    <row r="498" spans="10:10" x14ac:dyDescent="0.2">
      <c r="J498" s="3"/>
    </row>
    <row r="499" spans="10:10" x14ac:dyDescent="0.2">
      <c r="J499" s="3"/>
    </row>
    <row r="500" spans="10:10" x14ac:dyDescent="0.2">
      <c r="J500" s="3"/>
    </row>
    <row r="501" spans="10:10" x14ac:dyDescent="0.2">
      <c r="J501" s="3"/>
    </row>
    <row r="502" spans="10:10" x14ac:dyDescent="0.2">
      <c r="J502" s="3"/>
    </row>
    <row r="503" spans="10:10" x14ac:dyDescent="0.2">
      <c r="J503" s="3"/>
    </row>
    <row r="504" spans="10:10" x14ac:dyDescent="0.2">
      <c r="J504" s="3"/>
    </row>
    <row r="505" spans="10:10" x14ac:dyDescent="0.2">
      <c r="J505" s="3"/>
    </row>
    <row r="506" spans="10:10" x14ac:dyDescent="0.2">
      <c r="J506" s="3"/>
    </row>
    <row r="507" spans="10:10" x14ac:dyDescent="0.2">
      <c r="J507" s="3"/>
    </row>
    <row r="508" spans="10:10" x14ac:dyDescent="0.2">
      <c r="J508" s="3"/>
    </row>
    <row r="509" spans="10:10" x14ac:dyDescent="0.2">
      <c r="J509" s="3"/>
    </row>
    <row r="510" spans="10:10" x14ac:dyDescent="0.2">
      <c r="J510" s="3"/>
    </row>
    <row r="511" spans="10:10" x14ac:dyDescent="0.2">
      <c r="J511" s="3"/>
    </row>
    <row r="512" spans="10:10" x14ac:dyDescent="0.2">
      <c r="J512" s="3"/>
    </row>
    <row r="513" spans="10:10" x14ac:dyDescent="0.2">
      <c r="J513" s="3"/>
    </row>
    <row r="514" spans="10:10" x14ac:dyDescent="0.2">
      <c r="J514" s="3"/>
    </row>
    <row r="515" spans="10:10" x14ac:dyDescent="0.2">
      <c r="J515" s="3"/>
    </row>
    <row r="516" spans="10:10" x14ac:dyDescent="0.2">
      <c r="J516" s="3"/>
    </row>
    <row r="517" spans="10:10" x14ac:dyDescent="0.2">
      <c r="J517" s="3"/>
    </row>
    <row r="518" spans="10:10" x14ac:dyDescent="0.2">
      <c r="J518" s="3"/>
    </row>
    <row r="519" spans="10:10" x14ac:dyDescent="0.2">
      <c r="J519" s="3"/>
    </row>
    <row r="520" spans="10:10" x14ac:dyDescent="0.2">
      <c r="J520" s="3"/>
    </row>
    <row r="521" spans="10:10" x14ac:dyDescent="0.2">
      <c r="J521" s="3"/>
    </row>
    <row r="522" spans="10:10" x14ac:dyDescent="0.2">
      <c r="J522" s="3"/>
    </row>
    <row r="523" spans="10:10" x14ac:dyDescent="0.2">
      <c r="J523" s="3"/>
    </row>
    <row r="524" spans="10:10" x14ac:dyDescent="0.2">
      <c r="J524" s="3"/>
    </row>
    <row r="525" spans="10:10" x14ac:dyDescent="0.2">
      <c r="J525" s="3"/>
    </row>
    <row r="526" spans="10:10" x14ac:dyDescent="0.2">
      <c r="J526" s="3"/>
    </row>
    <row r="527" spans="10:10" x14ac:dyDescent="0.2">
      <c r="J527" s="3"/>
    </row>
    <row r="528" spans="10:10" x14ac:dyDescent="0.2">
      <c r="J528" s="3"/>
    </row>
    <row r="529" spans="10:10" x14ac:dyDescent="0.2">
      <c r="J529" s="3"/>
    </row>
    <row r="530" spans="10:10" x14ac:dyDescent="0.2">
      <c r="J530" s="3"/>
    </row>
    <row r="531" spans="10:10" x14ac:dyDescent="0.2">
      <c r="J531" s="3"/>
    </row>
    <row r="532" spans="10:10" x14ac:dyDescent="0.2">
      <c r="J532" s="3"/>
    </row>
    <row r="533" spans="10:10" x14ac:dyDescent="0.2">
      <c r="J533" s="3"/>
    </row>
    <row r="534" spans="10:10" x14ac:dyDescent="0.2">
      <c r="J534" s="3"/>
    </row>
    <row r="535" spans="10:10" x14ac:dyDescent="0.2">
      <c r="J535" s="3"/>
    </row>
    <row r="536" spans="10:10" x14ac:dyDescent="0.2">
      <c r="J536" s="3"/>
    </row>
    <row r="537" spans="10:10" x14ac:dyDescent="0.2">
      <c r="J537" s="3"/>
    </row>
    <row r="538" spans="10:10" x14ac:dyDescent="0.2">
      <c r="J538" s="3"/>
    </row>
    <row r="539" spans="10:10" x14ac:dyDescent="0.2">
      <c r="J539" s="3"/>
    </row>
    <row r="540" spans="10:10" x14ac:dyDescent="0.2">
      <c r="J540" s="3"/>
    </row>
    <row r="541" spans="10:10" x14ac:dyDescent="0.2">
      <c r="J541" s="3"/>
    </row>
    <row r="542" spans="10:10" x14ac:dyDescent="0.2">
      <c r="J542" s="3"/>
    </row>
    <row r="543" spans="10:10" x14ac:dyDescent="0.2">
      <c r="J543" s="3"/>
    </row>
    <row r="544" spans="10:10" x14ac:dyDescent="0.2">
      <c r="J544" s="3"/>
    </row>
    <row r="545" spans="10:10" x14ac:dyDescent="0.2">
      <c r="J545" s="3"/>
    </row>
    <row r="546" spans="10:10" x14ac:dyDescent="0.2">
      <c r="J546" s="3"/>
    </row>
    <row r="547" spans="10:10" x14ac:dyDescent="0.2">
      <c r="J547" s="3"/>
    </row>
    <row r="548" spans="10:10" x14ac:dyDescent="0.2">
      <c r="J548" s="3"/>
    </row>
    <row r="549" spans="10:10" x14ac:dyDescent="0.2">
      <c r="J549" s="3"/>
    </row>
    <row r="550" spans="10:10" x14ac:dyDescent="0.2">
      <c r="J550" s="3"/>
    </row>
    <row r="551" spans="10:10" x14ac:dyDescent="0.2">
      <c r="J551" s="3"/>
    </row>
    <row r="552" spans="10:10" x14ac:dyDescent="0.2">
      <c r="J552" s="3"/>
    </row>
    <row r="553" spans="10:10" x14ac:dyDescent="0.2">
      <c r="J553" s="3"/>
    </row>
    <row r="554" spans="10:10" x14ac:dyDescent="0.2">
      <c r="J554" s="3"/>
    </row>
    <row r="555" spans="10:10" x14ac:dyDescent="0.2">
      <c r="J555" s="3"/>
    </row>
    <row r="556" spans="10:10" x14ac:dyDescent="0.2">
      <c r="J556" s="3"/>
    </row>
    <row r="557" spans="10:10" x14ac:dyDescent="0.2">
      <c r="J557" s="3"/>
    </row>
    <row r="558" spans="10:10" x14ac:dyDescent="0.2">
      <c r="J558" s="3"/>
    </row>
    <row r="559" spans="10:10" x14ac:dyDescent="0.2">
      <c r="J559" s="3"/>
    </row>
    <row r="560" spans="10:10" x14ac:dyDescent="0.2">
      <c r="J560" s="3"/>
    </row>
    <row r="561" spans="10:10" x14ac:dyDescent="0.2">
      <c r="J561" s="3"/>
    </row>
    <row r="562" spans="10:10" x14ac:dyDescent="0.2">
      <c r="J562" s="3"/>
    </row>
    <row r="563" spans="10:10" x14ac:dyDescent="0.2">
      <c r="J563" s="3"/>
    </row>
    <row r="564" spans="10:10" x14ac:dyDescent="0.2">
      <c r="J564" s="3"/>
    </row>
    <row r="565" spans="10:10" x14ac:dyDescent="0.2">
      <c r="J565" s="3"/>
    </row>
    <row r="566" spans="10:10" x14ac:dyDescent="0.2">
      <c r="J566" s="3"/>
    </row>
    <row r="567" spans="10:10" x14ac:dyDescent="0.2">
      <c r="J567" s="3"/>
    </row>
    <row r="568" spans="10:10" x14ac:dyDescent="0.2">
      <c r="J568" s="3"/>
    </row>
    <row r="569" spans="10:10" x14ac:dyDescent="0.2">
      <c r="J569" s="3"/>
    </row>
    <row r="570" spans="10:10" x14ac:dyDescent="0.2">
      <c r="J570" s="3"/>
    </row>
    <row r="571" spans="10:10" x14ac:dyDescent="0.2">
      <c r="J571" s="3"/>
    </row>
    <row r="572" spans="10:10" x14ac:dyDescent="0.2">
      <c r="J572" s="3"/>
    </row>
    <row r="573" spans="10:10" x14ac:dyDescent="0.2">
      <c r="J573" s="3"/>
    </row>
    <row r="574" spans="10:10" x14ac:dyDescent="0.2">
      <c r="J574" s="3"/>
    </row>
    <row r="575" spans="10:10" x14ac:dyDescent="0.2">
      <c r="J575" s="3"/>
    </row>
    <row r="576" spans="10:10" x14ac:dyDescent="0.2">
      <c r="J576" s="3"/>
    </row>
    <row r="577" spans="10:10" x14ac:dyDescent="0.2">
      <c r="J577" s="3"/>
    </row>
    <row r="578" spans="10:10" x14ac:dyDescent="0.2">
      <c r="J578" s="3"/>
    </row>
    <row r="579" spans="10:10" x14ac:dyDescent="0.2">
      <c r="J579" s="3"/>
    </row>
    <row r="580" spans="10:10" x14ac:dyDescent="0.2">
      <c r="J580" s="3"/>
    </row>
    <row r="581" spans="10:10" x14ac:dyDescent="0.2">
      <c r="J581" s="3"/>
    </row>
    <row r="582" spans="10:10" x14ac:dyDescent="0.2">
      <c r="J582" s="3"/>
    </row>
    <row r="583" spans="10:10" x14ac:dyDescent="0.2">
      <c r="J583" s="3"/>
    </row>
    <row r="584" spans="10:10" x14ac:dyDescent="0.2">
      <c r="J584" s="3"/>
    </row>
    <row r="585" spans="10:10" x14ac:dyDescent="0.2">
      <c r="J585" s="3"/>
    </row>
    <row r="586" spans="10:10" x14ac:dyDescent="0.2">
      <c r="J586" s="3"/>
    </row>
    <row r="587" spans="10:10" x14ac:dyDescent="0.2">
      <c r="J587" s="3"/>
    </row>
    <row r="588" spans="10:10" x14ac:dyDescent="0.2">
      <c r="J588" s="3"/>
    </row>
    <row r="589" spans="10:10" x14ac:dyDescent="0.2">
      <c r="J589" s="3"/>
    </row>
    <row r="590" spans="10:10" x14ac:dyDescent="0.2">
      <c r="J590" s="3"/>
    </row>
    <row r="591" spans="10:10" x14ac:dyDescent="0.2">
      <c r="J591" s="3"/>
    </row>
    <row r="592" spans="10:10" x14ac:dyDescent="0.2">
      <c r="J592" s="3"/>
    </row>
    <row r="593" spans="10:10" x14ac:dyDescent="0.2">
      <c r="J593" s="3"/>
    </row>
    <row r="594" spans="10:10" x14ac:dyDescent="0.2">
      <c r="J594" s="3"/>
    </row>
    <row r="595" spans="10:10" x14ac:dyDescent="0.2">
      <c r="J595" s="3"/>
    </row>
    <row r="596" spans="10:10" x14ac:dyDescent="0.2">
      <c r="J596" s="3"/>
    </row>
    <row r="597" spans="10:10" x14ac:dyDescent="0.2">
      <c r="J597" s="3"/>
    </row>
    <row r="598" spans="10:10" x14ac:dyDescent="0.2">
      <c r="J598" s="3"/>
    </row>
    <row r="599" spans="10:10" x14ac:dyDescent="0.2">
      <c r="J599" s="3"/>
    </row>
    <row r="600" spans="10:10" x14ac:dyDescent="0.2">
      <c r="J600" s="3"/>
    </row>
    <row r="601" spans="10:10" x14ac:dyDescent="0.2">
      <c r="J601" s="3"/>
    </row>
    <row r="602" spans="10:10" x14ac:dyDescent="0.2">
      <c r="J602" s="3"/>
    </row>
    <row r="603" spans="10:10" x14ac:dyDescent="0.2">
      <c r="J603" s="3"/>
    </row>
    <row r="604" spans="10:10" x14ac:dyDescent="0.2">
      <c r="J604" s="3"/>
    </row>
    <row r="605" spans="10:10" x14ac:dyDescent="0.2">
      <c r="J605" s="3"/>
    </row>
    <row r="606" spans="10:10" x14ac:dyDescent="0.2">
      <c r="J606" s="3"/>
    </row>
    <row r="607" spans="10:10" x14ac:dyDescent="0.2">
      <c r="J607" s="3"/>
    </row>
    <row r="608" spans="10:10" x14ac:dyDescent="0.2">
      <c r="J608" s="3"/>
    </row>
    <row r="609" spans="10:10" x14ac:dyDescent="0.2">
      <c r="J609" s="3"/>
    </row>
    <row r="610" spans="10:10" x14ac:dyDescent="0.2">
      <c r="J610" s="3"/>
    </row>
    <row r="611" spans="10:10" x14ac:dyDescent="0.2">
      <c r="J611" s="3"/>
    </row>
    <row r="612" spans="10:10" x14ac:dyDescent="0.2">
      <c r="J612" s="3"/>
    </row>
    <row r="613" spans="10:10" x14ac:dyDescent="0.2">
      <c r="J613" s="3"/>
    </row>
    <row r="614" spans="10:10" x14ac:dyDescent="0.2">
      <c r="J614" s="3"/>
    </row>
    <row r="615" spans="10:10" x14ac:dyDescent="0.2">
      <c r="J615" s="3"/>
    </row>
    <row r="616" spans="10:10" x14ac:dyDescent="0.2">
      <c r="J616" s="3"/>
    </row>
    <row r="617" spans="10:10" x14ac:dyDescent="0.2">
      <c r="J617" s="3"/>
    </row>
    <row r="618" spans="10:10" x14ac:dyDescent="0.2">
      <c r="J618" s="3"/>
    </row>
    <row r="619" spans="10:10" x14ac:dyDescent="0.2">
      <c r="J619" s="3"/>
    </row>
    <row r="620" spans="10:10" x14ac:dyDescent="0.2">
      <c r="J620" s="3"/>
    </row>
    <row r="621" spans="10:10" x14ac:dyDescent="0.2">
      <c r="J621" s="3"/>
    </row>
    <row r="622" spans="10:10" x14ac:dyDescent="0.2">
      <c r="J622" s="3"/>
    </row>
    <row r="623" spans="10:10" x14ac:dyDescent="0.2">
      <c r="J623" s="3"/>
    </row>
    <row r="624" spans="10:10" x14ac:dyDescent="0.2">
      <c r="J624" s="3"/>
    </row>
    <row r="625" spans="10:10" x14ac:dyDescent="0.2">
      <c r="J625" s="3"/>
    </row>
    <row r="626" spans="10:10" x14ac:dyDescent="0.2">
      <c r="J626" s="3"/>
    </row>
    <row r="627" spans="10:10" x14ac:dyDescent="0.2">
      <c r="J627" s="3"/>
    </row>
    <row r="628" spans="10:10" x14ac:dyDescent="0.2">
      <c r="J628" s="3"/>
    </row>
    <row r="629" spans="10:10" x14ac:dyDescent="0.2">
      <c r="J629" s="3"/>
    </row>
    <row r="630" spans="10:10" x14ac:dyDescent="0.2">
      <c r="J630" s="3"/>
    </row>
    <row r="631" spans="10:10" x14ac:dyDescent="0.2">
      <c r="J631" s="3"/>
    </row>
    <row r="632" spans="10:10" x14ac:dyDescent="0.2">
      <c r="J632" s="3"/>
    </row>
    <row r="633" spans="10:10" x14ac:dyDescent="0.2">
      <c r="J633" s="3"/>
    </row>
    <row r="634" spans="10:10" x14ac:dyDescent="0.2">
      <c r="J634" s="3"/>
    </row>
    <row r="635" spans="10:10" x14ac:dyDescent="0.2">
      <c r="J635" s="3"/>
    </row>
    <row r="636" spans="10:10" x14ac:dyDescent="0.2">
      <c r="J636" s="3"/>
    </row>
    <row r="637" spans="10:10" x14ac:dyDescent="0.2">
      <c r="J637" s="3"/>
    </row>
    <row r="638" spans="10:10" x14ac:dyDescent="0.2">
      <c r="J638" s="3"/>
    </row>
    <row r="639" spans="10:10" x14ac:dyDescent="0.2">
      <c r="J639" s="3"/>
    </row>
    <row r="640" spans="10:10" x14ac:dyDescent="0.2">
      <c r="J640" s="3"/>
    </row>
    <row r="641" spans="10:10" x14ac:dyDescent="0.2">
      <c r="J641" s="3"/>
    </row>
    <row r="642" spans="10:10" x14ac:dyDescent="0.2">
      <c r="J642" s="3"/>
    </row>
    <row r="643" spans="10:10" x14ac:dyDescent="0.2">
      <c r="J643" s="3"/>
    </row>
    <row r="644" spans="10:10" x14ac:dyDescent="0.2">
      <c r="J644" s="3"/>
    </row>
    <row r="645" spans="10:10" x14ac:dyDescent="0.2">
      <c r="J645" s="3"/>
    </row>
    <row r="646" spans="10:10" x14ac:dyDescent="0.2">
      <c r="J646" s="3"/>
    </row>
    <row r="647" spans="10:10" x14ac:dyDescent="0.2">
      <c r="J647" s="3"/>
    </row>
    <row r="648" spans="10:10" x14ac:dyDescent="0.2">
      <c r="J648" s="3"/>
    </row>
    <row r="649" spans="10:10" x14ac:dyDescent="0.2">
      <c r="J649" s="3"/>
    </row>
    <row r="650" spans="10:10" x14ac:dyDescent="0.2">
      <c r="J650" s="3"/>
    </row>
    <row r="651" spans="10:10" x14ac:dyDescent="0.2">
      <c r="J651" s="3"/>
    </row>
    <row r="652" spans="10:10" x14ac:dyDescent="0.2">
      <c r="J652" s="3"/>
    </row>
    <row r="653" spans="10:10" x14ac:dyDescent="0.2">
      <c r="J653" s="3"/>
    </row>
    <row r="654" spans="10:10" x14ac:dyDescent="0.2">
      <c r="J654" s="3"/>
    </row>
    <row r="655" spans="10:10" x14ac:dyDescent="0.2">
      <c r="J655" s="3"/>
    </row>
    <row r="656" spans="10:10" x14ac:dyDescent="0.2">
      <c r="J656" s="3"/>
    </row>
    <row r="657" spans="10:10" x14ac:dyDescent="0.2">
      <c r="J657" s="3"/>
    </row>
    <row r="658" spans="10:10" x14ac:dyDescent="0.2">
      <c r="J658" s="3"/>
    </row>
    <row r="659" spans="10:10" x14ac:dyDescent="0.2">
      <c r="J659" s="3"/>
    </row>
    <row r="660" spans="10:10" x14ac:dyDescent="0.2">
      <c r="J660" s="3"/>
    </row>
    <row r="661" spans="10:10" x14ac:dyDescent="0.2">
      <c r="J661" s="3"/>
    </row>
    <row r="662" spans="10:10" x14ac:dyDescent="0.2">
      <c r="J662" s="3"/>
    </row>
    <row r="663" spans="10:10" x14ac:dyDescent="0.2">
      <c r="J663" s="3"/>
    </row>
    <row r="664" spans="10:10" x14ac:dyDescent="0.2">
      <c r="J664" s="3"/>
    </row>
    <row r="665" spans="10:10" x14ac:dyDescent="0.2">
      <c r="J665" s="3"/>
    </row>
    <row r="666" spans="10:10" x14ac:dyDescent="0.2">
      <c r="J666" s="3"/>
    </row>
    <row r="667" spans="10:10" x14ac:dyDescent="0.2">
      <c r="J667" s="3"/>
    </row>
    <row r="668" spans="10:10" x14ac:dyDescent="0.2">
      <c r="J668" s="3"/>
    </row>
    <row r="669" spans="10:10" x14ac:dyDescent="0.2">
      <c r="J669" s="3"/>
    </row>
    <row r="670" spans="10:10" x14ac:dyDescent="0.2">
      <c r="J670" s="3"/>
    </row>
    <row r="671" spans="10:10" x14ac:dyDescent="0.2">
      <c r="J671" s="3"/>
    </row>
    <row r="672" spans="10:10" x14ac:dyDescent="0.2">
      <c r="J672" s="3"/>
    </row>
    <row r="673" spans="10:10" x14ac:dyDescent="0.2">
      <c r="J673" s="3"/>
    </row>
    <row r="674" spans="10:10" x14ac:dyDescent="0.2">
      <c r="J674" s="3"/>
    </row>
    <row r="675" spans="10:10" x14ac:dyDescent="0.2">
      <c r="J675" s="3"/>
    </row>
    <row r="676" spans="10:10" x14ac:dyDescent="0.2">
      <c r="J676" s="3"/>
    </row>
    <row r="677" spans="10:10" x14ac:dyDescent="0.2">
      <c r="J677" s="3"/>
    </row>
    <row r="678" spans="10:10" x14ac:dyDescent="0.2">
      <c r="J678" s="3"/>
    </row>
    <row r="679" spans="10:10" x14ac:dyDescent="0.2">
      <c r="J679" s="3"/>
    </row>
    <row r="680" spans="10:10" x14ac:dyDescent="0.2">
      <c r="J680" s="3"/>
    </row>
  </sheetData>
  <mergeCells count="5">
    <mergeCell ref="A18:E18"/>
    <mergeCell ref="A19:E19"/>
    <mergeCell ref="G5:L5"/>
    <mergeCell ref="G6:I6"/>
    <mergeCell ref="J6:L6"/>
  </mergeCells>
  <phoneticPr fontId="0" type="noConversion"/>
  <printOptions horizontalCentered="1"/>
  <pageMargins left="0.25" right="0.25" top="0.75" bottom="0.75" header="0.3" footer="0.3"/>
  <pageSetup scale="76" fitToHeight="0" orientation="landscape" r:id="rId1"/>
  <headerFooter alignWithMargins="0">
    <oddHeader>&amp;L&amp;"Arial,Bold Italic"&amp;12CITY OF FRIENDSWOOD
TECHNICAL SPECIFICATIONS&amp;R&amp;"Arial,Italic"&amp;12CONTRACTOR
PAY APPLICATION</oddHeader>
    <oddFooter>&amp;L
&amp;"Arial,Bold Italic"City of Friendswood&amp;C
&amp;"Arial,Bold Italic"&amp;12 00515-&amp;P&amp;R
&amp;"Arial,Bold Italic"Revised:  May 27, 2022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2"/>
  <sheetViews>
    <sheetView tabSelected="1" zoomScaleNormal="100" workbookViewId="0"/>
  </sheetViews>
  <sheetFormatPr defaultColWidth="9.140625" defaultRowHeight="12.75" x14ac:dyDescent="0.2"/>
  <cols>
    <col min="1" max="1" width="7.5703125" style="1" customWidth="1"/>
    <col min="2" max="2" width="37.85546875" style="1" customWidth="1"/>
    <col min="3" max="3" width="7" style="2" customWidth="1"/>
    <col min="4" max="4" width="5.28515625" style="2" customWidth="1"/>
    <col min="5" max="5" width="11.140625" style="13" bestFit="1" customWidth="1"/>
    <col min="6" max="6" width="12.7109375" style="11" bestFit="1" customWidth="1"/>
    <col min="7" max="7" width="13.42578125" style="11" customWidth="1"/>
    <col min="8" max="8" width="15.28515625" style="1" hidden="1" customWidth="1"/>
    <col min="9" max="10" width="9.140625" style="1" hidden="1" customWidth="1"/>
    <col min="11" max="16384" width="9.140625" style="1"/>
  </cols>
  <sheetData>
    <row r="1" spans="1:7" ht="26.25" thickBot="1" x14ac:dyDescent="0.25">
      <c r="A1" s="73" t="s">
        <v>31</v>
      </c>
      <c r="B1" s="80" t="s">
        <v>32</v>
      </c>
      <c r="C1" s="81" t="s">
        <v>13</v>
      </c>
      <c r="D1" s="81" t="s">
        <v>14</v>
      </c>
      <c r="E1" s="80" t="s">
        <v>33</v>
      </c>
      <c r="F1" s="74" t="s">
        <v>34</v>
      </c>
      <c r="G1" s="14"/>
    </row>
    <row r="2" spans="1:7" x14ac:dyDescent="0.2">
      <c r="A2" s="9">
        <v>1</v>
      </c>
      <c r="B2" s="79"/>
      <c r="C2" s="79"/>
      <c r="D2" s="79"/>
      <c r="E2" s="79"/>
      <c r="F2" s="15">
        <f>C2*E2</f>
        <v>0</v>
      </c>
      <c r="G2" s="16"/>
    </row>
    <row r="3" spans="1:7" x14ac:dyDescent="0.2">
      <c r="A3" s="10">
        <v>2</v>
      </c>
      <c r="B3" s="36"/>
      <c r="C3" s="36"/>
      <c r="D3" s="36"/>
      <c r="E3" s="36"/>
      <c r="F3" s="17">
        <f>C3*E3</f>
        <v>0</v>
      </c>
      <c r="G3" s="18"/>
    </row>
    <row r="4" spans="1:7" x14ac:dyDescent="0.2">
      <c r="A4" s="10">
        <v>3</v>
      </c>
      <c r="B4" s="36"/>
      <c r="C4" s="36"/>
      <c r="D4" s="36"/>
      <c r="E4" s="36"/>
      <c r="F4" s="17">
        <f>C4*E4</f>
        <v>0</v>
      </c>
      <c r="G4" s="18"/>
    </row>
    <row r="5" spans="1:7" x14ac:dyDescent="0.2">
      <c r="A5" s="10">
        <v>4</v>
      </c>
      <c r="B5" s="36"/>
      <c r="C5" s="36"/>
      <c r="D5" s="36"/>
      <c r="E5" s="36"/>
      <c r="F5" s="17">
        <f>C5*E5</f>
        <v>0</v>
      </c>
      <c r="G5" s="18"/>
    </row>
    <row r="6" spans="1:7" x14ac:dyDescent="0.2">
      <c r="A6" s="10">
        <v>5</v>
      </c>
      <c r="B6" s="36"/>
      <c r="C6" s="36"/>
      <c r="D6" s="36"/>
      <c r="E6" s="36"/>
      <c r="F6" s="17">
        <f>C6*E6</f>
        <v>0</v>
      </c>
      <c r="G6" s="18"/>
    </row>
    <row r="7" spans="1:7" x14ac:dyDescent="0.2">
      <c r="A7" s="10">
        <v>6</v>
      </c>
      <c r="B7" s="36"/>
      <c r="C7" s="36"/>
      <c r="D7" s="36"/>
      <c r="E7" s="36"/>
      <c r="F7" s="17">
        <f t="shared" ref="F7:F11" si="0">C7*E7</f>
        <v>0</v>
      </c>
      <c r="G7" s="18"/>
    </row>
    <row r="8" spans="1:7" x14ac:dyDescent="0.2">
      <c r="A8" s="10">
        <v>7</v>
      </c>
      <c r="B8" s="36"/>
      <c r="C8" s="36"/>
      <c r="D8" s="36"/>
      <c r="E8" s="36"/>
      <c r="F8" s="17">
        <f t="shared" si="0"/>
        <v>0</v>
      </c>
      <c r="G8" s="18"/>
    </row>
    <row r="9" spans="1:7" x14ac:dyDescent="0.2">
      <c r="A9" s="10">
        <v>8</v>
      </c>
      <c r="B9" s="36"/>
      <c r="C9" s="36"/>
      <c r="D9" s="36"/>
      <c r="E9" s="36"/>
      <c r="F9" s="17">
        <f t="shared" si="0"/>
        <v>0</v>
      </c>
      <c r="G9" s="18"/>
    </row>
    <row r="10" spans="1:7" x14ac:dyDescent="0.2">
      <c r="A10" s="10" t="s">
        <v>42</v>
      </c>
      <c r="B10" s="36"/>
      <c r="C10" s="36"/>
      <c r="D10" s="36"/>
      <c r="E10" s="36"/>
      <c r="F10" s="17">
        <f t="shared" si="0"/>
        <v>0</v>
      </c>
      <c r="G10" s="18"/>
    </row>
    <row r="11" spans="1:7" x14ac:dyDescent="0.2">
      <c r="A11" s="10" t="s">
        <v>43</v>
      </c>
      <c r="B11" s="36"/>
      <c r="C11" s="36"/>
      <c r="D11" s="36"/>
      <c r="E11" s="36"/>
      <c r="F11" s="17">
        <f t="shared" si="0"/>
        <v>0</v>
      </c>
      <c r="G11" s="18"/>
    </row>
    <row r="12" spans="1:7" ht="13.5" thickBot="1" x14ac:dyDescent="0.25">
      <c r="A12" s="88" t="s">
        <v>9</v>
      </c>
      <c r="B12" s="89"/>
      <c r="C12" s="89"/>
      <c r="D12" s="89"/>
      <c r="E12" s="90"/>
      <c r="F12" s="20">
        <f>SUM(F2:F11)</f>
        <v>0</v>
      </c>
      <c r="G12" s="19"/>
    </row>
  </sheetData>
  <mergeCells count="1">
    <mergeCell ref="A12:E12"/>
  </mergeCells>
  <phoneticPr fontId="0" type="noConversion"/>
  <printOptions horizontalCentered="1"/>
  <pageMargins left="0.7" right="0.7" top="0.75" bottom="0.75" header="0.3" footer="0.3"/>
  <pageSetup fitToHeight="0" orientation="portrait" r:id="rId1"/>
  <headerFooter alignWithMargins="0">
    <oddHeader>&amp;L&amp;"Arial,Bold Italic"&amp;12CITY OF FRIENDSWOOD
TECHNICAL SPECIFICATIONS&amp;R&amp;"Arial,Italic"&amp;12CONTRACTOR
PAY APPLICATION</oddHeader>
    <oddFooter>&amp;L&amp;"Arial,Bold Italic"City of Friendswood&amp;C&amp;"Arial,Bold Italic"&amp;12 00515-&amp;P&amp;R&amp;"Arial,Bold Italic"Revised:  May 27, 2022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73"/>
  <sheetViews>
    <sheetView zoomScale="75" zoomScaleNormal="75" workbookViewId="0">
      <selection activeCell="N19" sqref="A1:N19"/>
    </sheetView>
  </sheetViews>
  <sheetFormatPr defaultColWidth="9.140625" defaultRowHeight="12.75" x14ac:dyDescent="0.2"/>
  <cols>
    <col min="1" max="1" width="5.85546875" style="1" bestFit="1" customWidth="1"/>
    <col min="2" max="2" width="39.42578125" style="22" bestFit="1" customWidth="1"/>
    <col min="3" max="3" width="6.42578125" style="2" customWidth="1"/>
    <col min="4" max="4" width="6.42578125" style="2" bestFit="1" customWidth="1"/>
    <col min="5" max="5" width="10.28515625" style="3" customWidth="1"/>
    <col min="6" max="6" width="14" style="3" customWidth="1"/>
    <col min="7" max="7" width="6.7109375" style="3" customWidth="1"/>
    <col min="8" max="8" width="9.7109375" style="40" bestFit="1" customWidth="1"/>
    <col min="9" max="9" width="6.7109375" style="40" customWidth="1"/>
    <col min="10" max="10" width="15.140625" style="40" customWidth="1"/>
    <col min="11" max="13" width="15.140625" style="3" customWidth="1"/>
    <col min="14" max="14" width="11" style="30" bestFit="1" customWidth="1"/>
    <col min="15" max="16" width="9.140625" style="1"/>
    <col min="17" max="17" width="11.5703125" style="1" customWidth="1"/>
    <col min="18" max="18" width="13.28515625" style="1" bestFit="1" customWidth="1"/>
    <col min="19" max="19" width="17.140625" style="1" customWidth="1"/>
    <col min="20" max="22" width="9.140625" style="1"/>
    <col min="23" max="23" width="3.85546875" style="1" customWidth="1"/>
    <col min="24" max="24" width="13.140625" style="1" customWidth="1"/>
    <col min="25" max="25" width="18.140625" style="1" customWidth="1"/>
    <col min="26" max="16384" width="9.140625" style="1"/>
  </cols>
  <sheetData>
    <row r="1" spans="1:14" ht="15.75" x14ac:dyDescent="0.25">
      <c r="A1" s="63" t="str">
        <f>Info!B2</f>
        <v>Enter Contractor Name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2"/>
      <c r="M1" s="62"/>
      <c r="N1" s="62" t="str">
        <f>Info!B1</f>
        <v>Enter Project Name</v>
      </c>
    </row>
    <row r="2" spans="1:14" s="61" customFormat="1" ht="15.75" x14ac:dyDescent="0.25">
      <c r="A2" s="63" t="str">
        <f>Info!B3</f>
        <v>Enter Contractor Address</v>
      </c>
      <c r="B2" s="64"/>
      <c r="C2" s="64"/>
      <c r="D2" s="64"/>
      <c r="E2" s="64"/>
      <c r="F2" s="64"/>
      <c r="G2" s="64"/>
      <c r="H2" s="64"/>
      <c r="I2" s="64"/>
      <c r="J2" s="64"/>
      <c r="K2" s="64"/>
      <c r="M2" s="75"/>
      <c r="N2" s="71" t="s">
        <v>45</v>
      </c>
    </row>
    <row r="3" spans="1:14" ht="15.75" x14ac:dyDescent="0.25">
      <c r="A3" s="63" t="str">
        <f>Info!B4</f>
        <v>Enter Contractor City, State and Zip Code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6"/>
      <c r="M3" s="75"/>
      <c r="N3" s="71" t="s">
        <v>35</v>
      </c>
    </row>
    <row r="4" spans="1:14" ht="16.5" thickBot="1" x14ac:dyDescent="0.3">
      <c r="A4" s="63" t="str">
        <f>Info!B5</f>
        <v>Enter Contractor Phone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6"/>
      <c r="N4" s="66" t="s">
        <v>46</v>
      </c>
    </row>
    <row r="5" spans="1:14" x14ac:dyDescent="0.2">
      <c r="A5" s="4"/>
      <c r="B5" s="42"/>
      <c r="C5" s="45"/>
      <c r="D5" s="45"/>
      <c r="E5" s="27"/>
      <c r="F5" s="27"/>
      <c r="G5" s="100" t="s">
        <v>11</v>
      </c>
      <c r="H5" s="101"/>
      <c r="I5" s="101"/>
      <c r="J5" s="101"/>
      <c r="K5" s="101"/>
      <c r="L5" s="102"/>
      <c r="M5" s="68" t="s">
        <v>2</v>
      </c>
      <c r="N5" s="69" t="s">
        <v>27</v>
      </c>
    </row>
    <row r="6" spans="1:14" x14ac:dyDescent="0.2">
      <c r="A6" s="5" t="s">
        <v>5</v>
      </c>
      <c r="B6" s="6" t="s">
        <v>6</v>
      </c>
      <c r="C6" s="6" t="s">
        <v>13</v>
      </c>
      <c r="D6" s="6" t="s">
        <v>14</v>
      </c>
      <c r="E6" s="28" t="s">
        <v>15</v>
      </c>
      <c r="F6" s="28" t="s">
        <v>0</v>
      </c>
      <c r="G6" s="94" t="s">
        <v>22</v>
      </c>
      <c r="H6" s="95"/>
      <c r="I6" s="96"/>
      <c r="J6" s="97" t="s">
        <v>25</v>
      </c>
      <c r="K6" s="98"/>
      <c r="L6" s="99"/>
      <c r="M6" s="70" t="s">
        <v>12</v>
      </c>
      <c r="N6" s="56" t="s">
        <v>3</v>
      </c>
    </row>
    <row r="7" spans="1:14" ht="13.5" thickBot="1" x14ac:dyDescent="0.25">
      <c r="A7" s="7" t="s">
        <v>6</v>
      </c>
      <c r="B7" s="8" t="s">
        <v>8</v>
      </c>
      <c r="C7" s="8"/>
      <c r="D7" s="8"/>
      <c r="E7" s="29" t="s">
        <v>16</v>
      </c>
      <c r="F7" s="29" t="s">
        <v>7</v>
      </c>
      <c r="G7" s="46" t="s">
        <v>23</v>
      </c>
      <c r="H7" s="21" t="s">
        <v>24</v>
      </c>
      <c r="I7" s="46" t="s">
        <v>2</v>
      </c>
      <c r="J7" s="29" t="s">
        <v>1</v>
      </c>
      <c r="K7" s="29" t="s">
        <v>24</v>
      </c>
      <c r="L7" s="29" t="s">
        <v>26</v>
      </c>
      <c r="M7" s="57" t="s">
        <v>4</v>
      </c>
      <c r="N7" s="51" t="s">
        <v>10</v>
      </c>
    </row>
    <row r="8" spans="1:14" ht="12.75" customHeight="1" x14ac:dyDescent="0.2">
      <c r="A8" s="9">
        <f>'Schedule of Values'!A2</f>
        <v>1</v>
      </c>
      <c r="B8" s="41">
        <f>'Schedule of Values'!B2</f>
        <v>0</v>
      </c>
      <c r="C8" s="23">
        <f>'Schedule of Values'!C2</f>
        <v>0</v>
      </c>
      <c r="D8" s="23">
        <f>'Schedule of Values'!D2</f>
        <v>0</v>
      </c>
      <c r="E8" s="24">
        <f>'Schedule of Values'!E2</f>
        <v>0</v>
      </c>
      <c r="F8" s="24">
        <f>'Schedule of Values'!F2</f>
        <v>0</v>
      </c>
      <c r="G8" s="47">
        <v>0</v>
      </c>
      <c r="H8" s="38"/>
      <c r="I8" s="47">
        <f>G8+H8</f>
        <v>0</v>
      </c>
      <c r="J8" s="24">
        <v>0</v>
      </c>
      <c r="K8" s="37">
        <f>H8*E8</f>
        <v>0</v>
      </c>
      <c r="L8" s="24">
        <f t="shared" ref="L8:L17" si="0">J8+K8</f>
        <v>0</v>
      </c>
      <c r="M8" s="52">
        <f t="shared" ref="M8:M17" si="1">IF(L8&gt;F8,"ERROR",F8-L8)</f>
        <v>0</v>
      </c>
      <c r="N8" s="53">
        <f t="shared" ref="N8:N17" si="2">IF(F8=0,0,L8/F8)</f>
        <v>0</v>
      </c>
    </row>
    <row r="9" spans="1:14" ht="12.75" customHeight="1" x14ac:dyDescent="0.2">
      <c r="A9" s="10">
        <f>'Schedule of Values'!A3</f>
        <v>2</v>
      </c>
      <c r="B9" s="43">
        <f>'Schedule of Values'!B3</f>
        <v>0</v>
      </c>
      <c r="C9" s="25">
        <f>'Schedule of Values'!C3</f>
        <v>0</v>
      </c>
      <c r="D9" s="25">
        <f>'Schedule of Values'!D3</f>
        <v>0</v>
      </c>
      <c r="E9" s="26">
        <f>'Schedule of Values'!E3</f>
        <v>0</v>
      </c>
      <c r="F9" s="26">
        <f>'Schedule of Values'!F3</f>
        <v>0</v>
      </c>
      <c r="G9" s="48">
        <v>0</v>
      </c>
      <c r="H9" s="36"/>
      <c r="I9" s="48">
        <f>G9+H9</f>
        <v>0</v>
      </c>
      <c r="J9" s="31">
        <v>0</v>
      </c>
      <c r="K9" s="32">
        <f>H9*E9</f>
        <v>0</v>
      </c>
      <c r="L9" s="26">
        <f t="shared" si="0"/>
        <v>0</v>
      </c>
      <c r="M9" s="31">
        <f t="shared" si="1"/>
        <v>0</v>
      </c>
      <c r="N9" s="54">
        <f t="shared" si="2"/>
        <v>0</v>
      </c>
    </row>
    <row r="10" spans="1:14" ht="12.75" customHeight="1" x14ac:dyDescent="0.2">
      <c r="A10" s="10">
        <f>'Schedule of Values'!A4</f>
        <v>3</v>
      </c>
      <c r="B10" s="43">
        <f>'Schedule of Values'!B4</f>
        <v>0</v>
      </c>
      <c r="C10" s="25">
        <f>'Schedule of Values'!C4</f>
        <v>0</v>
      </c>
      <c r="D10" s="25">
        <f>'Schedule of Values'!D4</f>
        <v>0</v>
      </c>
      <c r="E10" s="26">
        <f>'Schedule of Values'!E4</f>
        <v>0</v>
      </c>
      <c r="F10" s="26">
        <f>'Schedule of Values'!F4</f>
        <v>0</v>
      </c>
      <c r="G10" s="48">
        <v>0</v>
      </c>
      <c r="H10" s="36"/>
      <c r="I10" s="48">
        <f t="shared" ref="I10:I17" si="3">G10+H10</f>
        <v>0</v>
      </c>
      <c r="J10" s="31">
        <v>0</v>
      </c>
      <c r="K10" s="32">
        <f t="shared" ref="K10:K17" si="4">H10*E10</f>
        <v>0</v>
      </c>
      <c r="L10" s="26">
        <f t="shared" si="0"/>
        <v>0</v>
      </c>
      <c r="M10" s="31">
        <f t="shared" si="1"/>
        <v>0</v>
      </c>
      <c r="N10" s="54">
        <f t="shared" si="2"/>
        <v>0</v>
      </c>
    </row>
    <row r="11" spans="1:14" ht="12.75" customHeight="1" x14ac:dyDescent="0.2">
      <c r="A11" s="10">
        <f>'Schedule of Values'!A5</f>
        <v>4</v>
      </c>
      <c r="B11" s="43">
        <f>'Schedule of Values'!B5</f>
        <v>0</v>
      </c>
      <c r="C11" s="25">
        <f>'Schedule of Values'!C5</f>
        <v>0</v>
      </c>
      <c r="D11" s="25">
        <f>'Schedule of Values'!D5</f>
        <v>0</v>
      </c>
      <c r="E11" s="26">
        <f>'Schedule of Values'!E5</f>
        <v>0</v>
      </c>
      <c r="F11" s="26">
        <f>'Schedule of Values'!F5</f>
        <v>0</v>
      </c>
      <c r="G11" s="48">
        <v>0</v>
      </c>
      <c r="H11" s="36"/>
      <c r="I11" s="48">
        <f t="shared" si="3"/>
        <v>0</v>
      </c>
      <c r="J11" s="31">
        <v>0</v>
      </c>
      <c r="K11" s="32">
        <f t="shared" si="4"/>
        <v>0</v>
      </c>
      <c r="L11" s="26">
        <f t="shared" si="0"/>
        <v>0</v>
      </c>
      <c r="M11" s="31">
        <f t="shared" si="1"/>
        <v>0</v>
      </c>
      <c r="N11" s="54">
        <f t="shared" si="2"/>
        <v>0</v>
      </c>
    </row>
    <row r="12" spans="1:14" ht="12.75" customHeight="1" x14ac:dyDescent="0.2">
      <c r="A12" s="10">
        <f>'Schedule of Values'!A6</f>
        <v>5</v>
      </c>
      <c r="B12" s="43">
        <f>'Schedule of Values'!B6</f>
        <v>0</v>
      </c>
      <c r="C12" s="25">
        <f>'Schedule of Values'!C6</f>
        <v>0</v>
      </c>
      <c r="D12" s="25">
        <f>'Schedule of Values'!D6</f>
        <v>0</v>
      </c>
      <c r="E12" s="26">
        <f>'Schedule of Values'!E6</f>
        <v>0</v>
      </c>
      <c r="F12" s="26">
        <f>'Schedule of Values'!F6</f>
        <v>0</v>
      </c>
      <c r="G12" s="48">
        <v>0</v>
      </c>
      <c r="H12" s="36"/>
      <c r="I12" s="48">
        <f t="shared" si="3"/>
        <v>0</v>
      </c>
      <c r="J12" s="31">
        <v>0</v>
      </c>
      <c r="K12" s="32">
        <f t="shared" si="4"/>
        <v>0</v>
      </c>
      <c r="L12" s="26">
        <f t="shared" si="0"/>
        <v>0</v>
      </c>
      <c r="M12" s="31">
        <f t="shared" si="1"/>
        <v>0</v>
      </c>
      <c r="N12" s="54">
        <f t="shared" si="2"/>
        <v>0</v>
      </c>
    </row>
    <row r="13" spans="1:14" ht="12.75" customHeight="1" x14ac:dyDescent="0.2">
      <c r="A13" s="10">
        <f>'Schedule of Values'!A7</f>
        <v>6</v>
      </c>
      <c r="B13" s="43">
        <f>'Schedule of Values'!B7</f>
        <v>0</v>
      </c>
      <c r="C13" s="25">
        <f>'Schedule of Values'!C7</f>
        <v>0</v>
      </c>
      <c r="D13" s="25">
        <f>'Schedule of Values'!D7</f>
        <v>0</v>
      </c>
      <c r="E13" s="26">
        <f>'Schedule of Values'!E7</f>
        <v>0</v>
      </c>
      <c r="F13" s="26">
        <f>'Schedule of Values'!F7</f>
        <v>0</v>
      </c>
      <c r="G13" s="48">
        <v>0</v>
      </c>
      <c r="H13" s="36"/>
      <c r="I13" s="48">
        <f t="shared" si="3"/>
        <v>0</v>
      </c>
      <c r="J13" s="26">
        <v>0</v>
      </c>
      <c r="K13" s="32">
        <f t="shared" si="4"/>
        <v>0</v>
      </c>
      <c r="L13" s="26">
        <f t="shared" si="0"/>
        <v>0</v>
      </c>
      <c r="M13" s="31">
        <f t="shared" si="1"/>
        <v>0</v>
      </c>
      <c r="N13" s="54">
        <f t="shared" si="2"/>
        <v>0</v>
      </c>
    </row>
    <row r="14" spans="1:14" ht="12.75" customHeight="1" x14ac:dyDescent="0.2">
      <c r="A14" s="10">
        <f>'Schedule of Values'!A8</f>
        <v>7</v>
      </c>
      <c r="B14" s="43">
        <f>'Schedule of Values'!B8</f>
        <v>0</v>
      </c>
      <c r="C14" s="25">
        <f>'Schedule of Values'!C8</f>
        <v>0</v>
      </c>
      <c r="D14" s="25">
        <f>'Schedule of Values'!D8</f>
        <v>0</v>
      </c>
      <c r="E14" s="26">
        <f>'Schedule of Values'!E8</f>
        <v>0</v>
      </c>
      <c r="F14" s="26">
        <f>'Schedule of Values'!F8</f>
        <v>0</v>
      </c>
      <c r="G14" s="48">
        <v>0</v>
      </c>
      <c r="H14" s="36"/>
      <c r="I14" s="48">
        <f t="shared" si="3"/>
        <v>0</v>
      </c>
      <c r="J14" s="31">
        <v>0</v>
      </c>
      <c r="K14" s="32">
        <f t="shared" si="4"/>
        <v>0</v>
      </c>
      <c r="L14" s="26">
        <f t="shared" si="0"/>
        <v>0</v>
      </c>
      <c r="M14" s="31">
        <f t="shared" si="1"/>
        <v>0</v>
      </c>
      <c r="N14" s="54">
        <f t="shared" si="2"/>
        <v>0</v>
      </c>
    </row>
    <row r="15" spans="1:14" ht="12.75" customHeight="1" x14ac:dyDescent="0.2">
      <c r="A15" s="10">
        <f>'Schedule of Values'!A9</f>
        <v>8</v>
      </c>
      <c r="B15" s="43">
        <f>'Schedule of Values'!B9</f>
        <v>0</v>
      </c>
      <c r="C15" s="25">
        <f>'Schedule of Values'!C9</f>
        <v>0</v>
      </c>
      <c r="D15" s="25">
        <f>'Schedule of Values'!D9</f>
        <v>0</v>
      </c>
      <c r="E15" s="26">
        <f>'Schedule of Values'!E9</f>
        <v>0</v>
      </c>
      <c r="F15" s="26">
        <f>'Schedule of Values'!F9</f>
        <v>0</v>
      </c>
      <c r="G15" s="48">
        <v>0</v>
      </c>
      <c r="H15" s="36"/>
      <c r="I15" s="48">
        <f t="shared" si="3"/>
        <v>0</v>
      </c>
      <c r="J15" s="31">
        <v>0</v>
      </c>
      <c r="K15" s="32">
        <f t="shared" si="4"/>
        <v>0</v>
      </c>
      <c r="L15" s="26">
        <f t="shared" si="0"/>
        <v>0</v>
      </c>
      <c r="M15" s="31">
        <f t="shared" si="1"/>
        <v>0</v>
      </c>
      <c r="N15" s="54">
        <f t="shared" si="2"/>
        <v>0</v>
      </c>
    </row>
    <row r="16" spans="1:14" ht="12.75" customHeight="1" x14ac:dyDescent="0.2">
      <c r="A16" s="10" t="str">
        <f>'Schedule of Values'!A10</f>
        <v>CO1</v>
      </c>
      <c r="B16" s="43">
        <f>'Schedule of Values'!B10</f>
        <v>0</v>
      </c>
      <c r="C16" s="25">
        <f>'Schedule of Values'!C10</f>
        <v>0</v>
      </c>
      <c r="D16" s="25">
        <f>'Schedule of Values'!D10</f>
        <v>0</v>
      </c>
      <c r="E16" s="26">
        <f>'Schedule of Values'!E10</f>
        <v>0</v>
      </c>
      <c r="F16" s="26">
        <f>'Schedule of Values'!F10</f>
        <v>0</v>
      </c>
      <c r="G16" s="48">
        <v>0</v>
      </c>
      <c r="H16" s="36"/>
      <c r="I16" s="48">
        <f t="shared" si="3"/>
        <v>0</v>
      </c>
      <c r="J16" s="26">
        <v>0</v>
      </c>
      <c r="K16" s="32">
        <f t="shared" si="4"/>
        <v>0</v>
      </c>
      <c r="L16" s="26">
        <f t="shared" si="0"/>
        <v>0</v>
      </c>
      <c r="M16" s="31">
        <f t="shared" si="1"/>
        <v>0</v>
      </c>
      <c r="N16" s="54">
        <f t="shared" si="2"/>
        <v>0</v>
      </c>
    </row>
    <row r="17" spans="1:14" ht="12.75" customHeight="1" x14ac:dyDescent="0.2">
      <c r="A17" s="10" t="str">
        <f>'Schedule of Values'!A11</f>
        <v>CO2</v>
      </c>
      <c r="B17" s="43">
        <f>'Schedule of Values'!B11</f>
        <v>0</v>
      </c>
      <c r="C17" s="25">
        <f>'Schedule of Values'!C11</f>
        <v>0</v>
      </c>
      <c r="D17" s="25">
        <f>'Schedule of Values'!D11</f>
        <v>0</v>
      </c>
      <c r="E17" s="26">
        <f>'Schedule of Values'!E11</f>
        <v>0</v>
      </c>
      <c r="F17" s="26">
        <f>'Schedule of Values'!F11</f>
        <v>0</v>
      </c>
      <c r="G17" s="48">
        <v>0</v>
      </c>
      <c r="H17" s="36"/>
      <c r="I17" s="48">
        <f t="shared" si="3"/>
        <v>0</v>
      </c>
      <c r="J17" s="26">
        <v>0</v>
      </c>
      <c r="K17" s="32">
        <f t="shared" si="4"/>
        <v>0</v>
      </c>
      <c r="L17" s="26">
        <f t="shared" si="0"/>
        <v>0</v>
      </c>
      <c r="M17" s="31">
        <f t="shared" si="1"/>
        <v>0</v>
      </c>
      <c r="N17" s="54">
        <f t="shared" si="2"/>
        <v>0</v>
      </c>
    </row>
    <row r="18" spans="1:14" ht="12.75" customHeight="1" x14ac:dyDescent="0.2">
      <c r="A18" s="91" t="s">
        <v>21</v>
      </c>
      <c r="B18" s="92"/>
      <c r="C18" s="92"/>
      <c r="D18" s="92"/>
      <c r="E18" s="93"/>
      <c r="F18" s="26"/>
      <c r="G18" s="39"/>
      <c r="H18" s="39"/>
      <c r="I18" s="39"/>
      <c r="J18" s="26">
        <f>0.05*(SUM(J8:J17))</f>
        <v>0</v>
      </c>
      <c r="K18" s="26">
        <f>0.05*(SUM(K8:K17))</f>
        <v>0</v>
      </c>
      <c r="L18" s="26">
        <f>0.05*(SUM(L8:L17))</f>
        <v>0</v>
      </c>
      <c r="M18" s="31"/>
      <c r="N18" s="54"/>
    </row>
    <row r="19" spans="1:14" ht="13.5" thickBot="1" x14ac:dyDescent="0.25">
      <c r="A19" s="88" t="s">
        <v>9</v>
      </c>
      <c r="B19" s="89"/>
      <c r="C19" s="89"/>
      <c r="D19" s="89"/>
      <c r="E19" s="90"/>
      <c r="F19" s="12">
        <f>SUM(F8:F17)</f>
        <v>0</v>
      </c>
      <c r="G19" s="21"/>
      <c r="H19" s="21"/>
      <c r="I19" s="21"/>
      <c r="J19" s="12">
        <f>(SUM(J8:J17)-J18)</f>
        <v>0</v>
      </c>
      <c r="K19" s="12">
        <f>(SUM(K8:K17)-K18)</f>
        <v>0</v>
      </c>
      <c r="L19" s="12">
        <f>(SUM(L8:L17)-L18)</f>
        <v>0</v>
      </c>
      <c r="M19" s="12">
        <f>F19-L19</f>
        <v>0</v>
      </c>
      <c r="N19" s="55" t="e">
        <f>L19/F19</f>
        <v>#DIV/0!</v>
      </c>
    </row>
    <row r="20" spans="1:14" s="33" customFormat="1" x14ac:dyDescent="0.2">
      <c r="B20" s="44"/>
      <c r="C20" s="34"/>
      <c r="D20" s="34"/>
      <c r="H20" s="34"/>
      <c r="I20" s="34"/>
    </row>
    <row r="21" spans="1:14" s="33" customFormat="1" hidden="1" x14ac:dyDescent="0.2">
      <c r="B21" s="44"/>
      <c r="C21" s="34"/>
      <c r="D21" s="34"/>
      <c r="E21" s="33" t="e">
        <f>Info!#REF!-365</f>
        <v>#REF!</v>
      </c>
      <c r="F21" s="33">
        <v>0</v>
      </c>
      <c r="G21" s="33">
        <f>M2+1</f>
        <v>1</v>
      </c>
      <c r="H21" s="34">
        <f t="shared" ref="H21:H30" si="5">IF(F21=0,0,IF(F21&lt;G21,1,0))</f>
        <v>0</v>
      </c>
    </row>
    <row r="22" spans="1:14" s="33" customFormat="1" hidden="1" x14ac:dyDescent="0.2">
      <c r="B22" s="44"/>
      <c r="C22" s="34"/>
      <c r="D22" s="34"/>
      <c r="E22" s="33" t="e">
        <f>Info!#REF!-365</f>
        <v>#REF!</v>
      </c>
      <c r="F22" s="33">
        <v>0</v>
      </c>
      <c r="G22" s="33">
        <f>G21</f>
        <v>1</v>
      </c>
      <c r="H22" s="34">
        <f t="shared" si="5"/>
        <v>0</v>
      </c>
    </row>
    <row r="23" spans="1:14" s="33" customFormat="1" hidden="1" x14ac:dyDescent="0.2">
      <c r="B23" s="44"/>
      <c r="C23" s="34"/>
      <c r="D23" s="34"/>
      <c r="E23" s="33" t="e">
        <f>Info!#REF!-365</f>
        <v>#REF!</v>
      </c>
      <c r="F23" s="33">
        <v>0</v>
      </c>
      <c r="G23" s="33">
        <f t="shared" ref="G23:G30" si="6">G22</f>
        <v>1</v>
      </c>
      <c r="H23" s="34">
        <f t="shared" si="5"/>
        <v>0</v>
      </c>
    </row>
    <row r="24" spans="1:14" s="33" customFormat="1" hidden="1" x14ac:dyDescent="0.2">
      <c r="B24" s="44"/>
      <c r="C24" s="34"/>
      <c r="D24" s="34"/>
      <c r="E24" s="33" t="e">
        <f>Info!#REF!-365</f>
        <v>#REF!</v>
      </c>
      <c r="F24" s="33">
        <v>0</v>
      </c>
      <c r="G24" s="33">
        <f t="shared" si="6"/>
        <v>1</v>
      </c>
      <c r="H24" s="34">
        <f t="shared" si="5"/>
        <v>0</v>
      </c>
    </row>
    <row r="25" spans="1:14" s="33" customFormat="1" hidden="1" x14ac:dyDescent="0.2">
      <c r="B25" s="44"/>
      <c r="C25" s="34"/>
      <c r="D25" s="34"/>
      <c r="E25" s="33" t="e">
        <f>Info!#REF!-365</f>
        <v>#REF!</v>
      </c>
      <c r="F25" s="33">
        <v>0</v>
      </c>
      <c r="G25" s="33">
        <f t="shared" si="6"/>
        <v>1</v>
      </c>
      <c r="H25" s="34">
        <f t="shared" si="5"/>
        <v>0</v>
      </c>
    </row>
    <row r="26" spans="1:14" s="33" customFormat="1" hidden="1" x14ac:dyDescent="0.2">
      <c r="B26" s="44"/>
      <c r="C26" s="34"/>
      <c r="D26" s="34"/>
      <c r="E26" s="33" t="e">
        <f>Info!#REF!-365</f>
        <v>#REF!</v>
      </c>
      <c r="F26" s="33">
        <v>0</v>
      </c>
      <c r="G26" s="33">
        <f t="shared" si="6"/>
        <v>1</v>
      </c>
      <c r="H26" s="34">
        <f t="shared" si="5"/>
        <v>0</v>
      </c>
    </row>
    <row r="27" spans="1:14" s="33" customFormat="1" hidden="1" x14ac:dyDescent="0.2">
      <c r="B27" s="44"/>
      <c r="C27" s="34"/>
      <c r="D27" s="34"/>
      <c r="E27" s="33" t="e">
        <f>Info!#REF!-365</f>
        <v>#REF!</v>
      </c>
      <c r="F27" s="33">
        <v>0</v>
      </c>
      <c r="G27" s="33">
        <f t="shared" si="6"/>
        <v>1</v>
      </c>
      <c r="H27" s="34">
        <f t="shared" si="5"/>
        <v>0</v>
      </c>
    </row>
    <row r="28" spans="1:14" s="33" customFormat="1" hidden="1" x14ac:dyDescent="0.2">
      <c r="B28" s="44"/>
      <c r="C28" s="34"/>
      <c r="D28" s="34"/>
      <c r="E28" s="33" t="e">
        <f>Info!#REF!-365</f>
        <v>#REF!</v>
      </c>
      <c r="F28" s="33">
        <v>0</v>
      </c>
      <c r="G28" s="33">
        <f t="shared" si="6"/>
        <v>1</v>
      </c>
      <c r="H28" s="34">
        <f t="shared" si="5"/>
        <v>0</v>
      </c>
    </row>
    <row r="29" spans="1:14" s="33" customFormat="1" hidden="1" x14ac:dyDescent="0.2">
      <c r="B29" s="44"/>
      <c r="C29" s="34"/>
      <c r="D29" s="34"/>
      <c r="E29" s="33" t="e">
        <f>Info!#REF!-365</f>
        <v>#REF!</v>
      </c>
      <c r="F29" s="33">
        <v>0</v>
      </c>
      <c r="G29" s="33">
        <f t="shared" si="6"/>
        <v>1</v>
      </c>
      <c r="H29" s="34">
        <f t="shared" si="5"/>
        <v>0</v>
      </c>
    </row>
    <row r="30" spans="1:14" s="33" customFormat="1" hidden="1" x14ac:dyDescent="0.2">
      <c r="B30" s="44"/>
      <c r="C30" s="34"/>
      <c r="D30" s="34"/>
      <c r="E30" s="33" t="e">
        <f>Info!#REF!-365</f>
        <v>#REF!</v>
      </c>
      <c r="F30" s="33">
        <v>0</v>
      </c>
      <c r="G30" s="33">
        <f t="shared" si="6"/>
        <v>1</v>
      </c>
      <c r="H30" s="34">
        <f t="shared" si="5"/>
        <v>0</v>
      </c>
    </row>
    <row r="31" spans="1:14" hidden="1" x14ac:dyDescent="0.2">
      <c r="C31" s="34"/>
      <c r="E31" s="35"/>
      <c r="J31" s="3"/>
    </row>
    <row r="32" spans="1:14" hidden="1" x14ac:dyDescent="0.2">
      <c r="B32" s="22" t="e">
        <f>Info!#REF!</f>
        <v>#REF!</v>
      </c>
      <c r="C32" s="34" t="e">
        <f>IF(Info!#REF!="",0,Info!#REF!)</f>
        <v>#REF!</v>
      </c>
      <c r="D32" s="34">
        <f>M2</f>
        <v>0</v>
      </c>
      <c r="E32" s="34" t="e">
        <f>IF(D32=C32,0,1)</f>
        <v>#REF!</v>
      </c>
      <c r="F32" s="34" t="e">
        <f>IF(AND(E32=1,B32="Working Days"),NETWORKDAYS(C32,D32,#REF!),0)</f>
        <v>#REF!</v>
      </c>
      <c r="G32" s="34" t="e">
        <f>IF(AND(E32=1,B32="Calendar Days"),D32-C32,0)</f>
        <v>#REF!</v>
      </c>
      <c r="H32" s="34" t="e">
        <f>SUM(F32:G32)</f>
        <v>#REF!</v>
      </c>
      <c r="J32" s="3"/>
    </row>
    <row r="33" spans="3:10" x14ac:dyDescent="0.2">
      <c r="C33" s="1"/>
      <c r="J33" s="3"/>
    </row>
    <row r="34" spans="3:10" x14ac:dyDescent="0.2">
      <c r="J34" s="3"/>
    </row>
    <row r="35" spans="3:10" x14ac:dyDescent="0.2">
      <c r="J35" s="3"/>
    </row>
    <row r="36" spans="3:10" x14ac:dyDescent="0.2">
      <c r="J36" s="3"/>
    </row>
    <row r="37" spans="3:10" x14ac:dyDescent="0.2">
      <c r="J37" s="3"/>
    </row>
    <row r="38" spans="3:10" x14ac:dyDescent="0.2">
      <c r="J38" s="3"/>
    </row>
    <row r="39" spans="3:10" x14ac:dyDescent="0.2">
      <c r="J39" s="3"/>
    </row>
    <row r="40" spans="3:10" x14ac:dyDescent="0.2">
      <c r="J40" s="3"/>
    </row>
    <row r="41" spans="3:10" x14ac:dyDescent="0.2">
      <c r="J41" s="3"/>
    </row>
    <row r="42" spans="3:10" x14ac:dyDescent="0.2">
      <c r="J42" s="3"/>
    </row>
    <row r="43" spans="3:10" x14ac:dyDescent="0.2">
      <c r="J43" s="3"/>
    </row>
    <row r="44" spans="3:10" x14ac:dyDescent="0.2">
      <c r="J44" s="3"/>
    </row>
    <row r="45" spans="3:10" x14ac:dyDescent="0.2">
      <c r="J45" s="3"/>
    </row>
    <row r="46" spans="3:10" x14ac:dyDescent="0.2">
      <c r="J46" s="3"/>
    </row>
    <row r="47" spans="3:10" x14ac:dyDescent="0.2">
      <c r="J47" s="3"/>
    </row>
    <row r="48" spans="3:10" x14ac:dyDescent="0.2">
      <c r="J48" s="3"/>
    </row>
    <row r="49" spans="10:10" x14ac:dyDescent="0.2">
      <c r="J49" s="3"/>
    </row>
    <row r="50" spans="10:10" x14ac:dyDescent="0.2">
      <c r="J50" s="3"/>
    </row>
    <row r="51" spans="10:10" x14ac:dyDescent="0.2">
      <c r="J51" s="3"/>
    </row>
    <row r="52" spans="10:10" x14ac:dyDescent="0.2">
      <c r="J52" s="3"/>
    </row>
    <row r="53" spans="10:10" x14ac:dyDescent="0.2">
      <c r="J53" s="3"/>
    </row>
    <row r="54" spans="10:10" x14ac:dyDescent="0.2">
      <c r="J54" s="3"/>
    </row>
    <row r="55" spans="10:10" x14ac:dyDescent="0.2">
      <c r="J55" s="3"/>
    </row>
    <row r="56" spans="10:10" x14ac:dyDescent="0.2">
      <c r="J56" s="3"/>
    </row>
    <row r="57" spans="10:10" x14ac:dyDescent="0.2">
      <c r="J57" s="3"/>
    </row>
    <row r="58" spans="10:10" x14ac:dyDescent="0.2">
      <c r="J58" s="3"/>
    </row>
    <row r="59" spans="10:10" x14ac:dyDescent="0.2">
      <c r="J59" s="3"/>
    </row>
    <row r="60" spans="10:10" x14ac:dyDescent="0.2">
      <c r="J60" s="3"/>
    </row>
    <row r="61" spans="10:10" x14ac:dyDescent="0.2">
      <c r="J61" s="3"/>
    </row>
    <row r="62" spans="10:10" x14ac:dyDescent="0.2">
      <c r="J62" s="3"/>
    </row>
    <row r="63" spans="10:10" x14ac:dyDescent="0.2">
      <c r="J63" s="3"/>
    </row>
    <row r="64" spans="10:10" x14ac:dyDescent="0.2">
      <c r="J64" s="3"/>
    </row>
    <row r="65" spans="10:10" x14ac:dyDescent="0.2">
      <c r="J65" s="3"/>
    </row>
    <row r="66" spans="10:10" x14ac:dyDescent="0.2">
      <c r="J66" s="3"/>
    </row>
    <row r="67" spans="10:10" x14ac:dyDescent="0.2">
      <c r="J67" s="3"/>
    </row>
    <row r="68" spans="10:10" x14ac:dyDescent="0.2">
      <c r="J68" s="3"/>
    </row>
    <row r="69" spans="10:10" x14ac:dyDescent="0.2">
      <c r="J69" s="3"/>
    </row>
    <row r="70" spans="10:10" x14ac:dyDescent="0.2">
      <c r="J70" s="3"/>
    </row>
    <row r="71" spans="10:10" x14ac:dyDescent="0.2">
      <c r="J71" s="3"/>
    </row>
    <row r="72" spans="10:10" x14ac:dyDescent="0.2">
      <c r="J72" s="3"/>
    </row>
    <row r="73" spans="10:10" x14ac:dyDescent="0.2">
      <c r="J73" s="3"/>
    </row>
    <row r="74" spans="10:10" x14ac:dyDescent="0.2">
      <c r="J74" s="3"/>
    </row>
    <row r="75" spans="10:10" x14ac:dyDescent="0.2">
      <c r="J75" s="3"/>
    </row>
    <row r="76" spans="10:10" x14ac:dyDescent="0.2">
      <c r="J76" s="3"/>
    </row>
    <row r="77" spans="10:10" x14ac:dyDescent="0.2">
      <c r="J77" s="3"/>
    </row>
    <row r="78" spans="10:10" x14ac:dyDescent="0.2">
      <c r="J78" s="3"/>
    </row>
    <row r="79" spans="10:10" x14ac:dyDescent="0.2">
      <c r="J79" s="3"/>
    </row>
    <row r="80" spans="10:10" x14ac:dyDescent="0.2">
      <c r="J80" s="3"/>
    </row>
    <row r="81" spans="10:10" x14ac:dyDescent="0.2">
      <c r="J81" s="3"/>
    </row>
    <row r="82" spans="10:10" x14ac:dyDescent="0.2">
      <c r="J82" s="3"/>
    </row>
    <row r="83" spans="10:10" x14ac:dyDescent="0.2">
      <c r="J83" s="3"/>
    </row>
    <row r="84" spans="10:10" x14ac:dyDescent="0.2">
      <c r="J84" s="3"/>
    </row>
    <row r="85" spans="10:10" x14ac:dyDescent="0.2">
      <c r="J85" s="3"/>
    </row>
    <row r="86" spans="10:10" x14ac:dyDescent="0.2">
      <c r="J86" s="3"/>
    </row>
    <row r="87" spans="10:10" x14ac:dyDescent="0.2">
      <c r="J87" s="3"/>
    </row>
    <row r="88" spans="10:10" x14ac:dyDescent="0.2">
      <c r="J88" s="3"/>
    </row>
    <row r="89" spans="10:10" x14ac:dyDescent="0.2">
      <c r="J89" s="3"/>
    </row>
    <row r="90" spans="10:10" x14ac:dyDescent="0.2">
      <c r="J90" s="3"/>
    </row>
    <row r="91" spans="10:10" x14ac:dyDescent="0.2">
      <c r="J91" s="3"/>
    </row>
    <row r="92" spans="10:10" x14ac:dyDescent="0.2">
      <c r="J92" s="3"/>
    </row>
    <row r="93" spans="10:10" x14ac:dyDescent="0.2">
      <c r="J93" s="3"/>
    </row>
    <row r="94" spans="10:10" x14ac:dyDescent="0.2">
      <c r="J94" s="3"/>
    </row>
    <row r="95" spans="10:10" x14ac:dyDescent="0.2">
      <c r="J95" s="3"/>
    </row>
    <row r="96" spans="10:10" x14ac:dyDescent="0.2">
      <c r="J96" s="3"/>
    </row>
    <row r="97" spans="10:10" x14ac:dyDescent="0.2">
      <c r="J97" s="3"/>
    </row>
    <row r="98" spans="10:10" x14ac:dyDescent="0.2">
      <c r="J98" s="3"/>
    </row>
    <row r="99" spans="10:10" x14ac:dyDescent="0.2">
      <c r="J99" s="3"/>
    </row>
    <row r="100" spans="10:10" x14ac:dyDescent="0.2">
      <c r="J100" s="3"/>
    </row>
    <row r="101" spans="10:10" x14ac:dyDescent="0.2">
      <c r="J101" s="3"/>
    </row>
    <row r="102" spans="10:10" x14ac:dyDescent="0.2">
      <c r="J102" s="3"/>
    </row>
    <row r="103" spans="10:10" x14ac:dyDescent="0.2">
      <c r="J103" s="3"/>
    </row>
    <row r="104" spans="10:10" x14ac:dyDescent="0.2">
      <c r="J104" s="3"/>
    </row>
    <row r="105" spans="10:10" x14ac:dyDescent="0.2">
      <c r="J105" s="3"/>
    </row>
    <row r="106" spans="10:10" x14ac:dyDescent="0.2">
      <c r="J106" s="3"/>
    </row>
    <row r="107" spans="10:10" x14ac:dyDescent="0.2">
      <c r="J107" s="3"/>
    </row>
    <row r="108" spans="10:10" x14ac:dyDescent="0.2">
      <c r="J108" s="3"/>
    </row>
    <row r="109" spans="10:10" x14ac:dyDescent="0.2">
      <c r="J109" s="3"/>
    </row>
    <row r="110" spans="10:10" x14ac:dyDescent="0.2">
      <c r="J110" s="3"/>
    </row>
    <row r="111" spans="10:10" x14ac:dyDescent="0.2">
      <c r="J111" s="3"/>
    </row>
    <row r="112" spans="10:10" x14ac:dyDescent="0.2">
      <c r="J112" s="3"/>
    </row>
    <row r="113" spans="10:10" x14ac:dyDescent="0.2">
      <c r="J113" s="3"/>
    </row>
    <row r="114" spans="10:10" x14ac:dyDescent="0.2">
      <c r="J114" s="3"/>
    </row>
    <row r="115" spans="10:10" x14ac:dyDescent="0.2">
      <c r="J115" s="3"/>
    </row>
    <row r="116" spans="10:10" x14ac:dyDescent="0.2">
      <c r="J116" s="3"/>
    </row>
    <row r="117" spans="10:10" x14ac:dyDescent="0.2">
      <c r="J117" s="3"/>
    </row>
    <row r="118" spans="10:10" x14ac:dyDescent="0.2">
      <c r="J118" s="3"/>
    </row>
    <row r="119" spans="10:10" x14ac:dyDescent="0.2">
      <c r="J119" s="3"/>
    </row>
    <row r="120" spans="10:10" x14ac:dyDescent="0.2">
      <c r="J120" s="3"/>
    </row>
    <row r="121" spans="10:10" x14ac:dyDescent="0.2">
      <c r="J121" s="3"/>
    </row>
    <row r="122" spans="10:10" x14ac:dyDescent="0.2">
      <c r="J122" s="3"/>
    </row>
    <row r="123" spans="10:10" x14ac:dyDescent="0.2">
      <c r="J123" s="3"/>
    </row>
    <row r="124" spans="10:10" x14ac:dyDescent="0.2">
      <c r="J124" s="3"/>
    </row>
    <row r="125" spans="10:10" x14ac:dyDescent="0.2">
      <c r="J125" s="3"/>
    </row>
    <row r="126" spans="10:10" x14ac:dyDescent="0.2">
      <c r="J126" s="3"/>
    </row>
    <row r="127" spans="10:10" x14ac:dyDescent="0.2">
      <c r="J127" s="3"/>
    </row>
    <row r="128" spans="10:10" x14ac:dyDescent="0.2">
      <c r="J128" s="3"/>
    </row>
    <row r="129" spans="10:10" x14ac:dyDescent="0.2">
      <c r="J129" s="3"/>
    </row>
    <row r="130" spans="10:10" x14ac:dyDescent="0.2">
      <c r="J130" s="3"/>
    </row>
    <row r="131" spans="10:10" x14ac:dyDescent="0.2">
      <c r="J131" s="3"/>
    </row>
    <row r="132" spans="10:10" x14ac:dyDescent="0.2">
      <c r="J132" s="3"/>
    </row>
    <row r="133" spans="10:10" x14ac:dyDescent="0.2">
      <c r="J133" s="3"/>
    </row>
    <row r="134" spans="10:10" x14ac:dyDescent="0.2">
      <c r="J134" s="3"/>
    </row>
    <row r="135" spans="10:10" x14ac:dyDescent="0.2">
      <c r="J135" s="3"/>
    </row>
    <row r="136" spans="10:10" x14ac:dyDescent="0.2">
      <c r="J136" s="3"/>
    </row>
    <row r="137" spans="10:10" x14ac:dyDescent="0.2">
      <c r="J137" s="3"/>
    </row>
    <row r="138" spans="10:10" x14ac:dyDescent="0.2">
      <c r="J138" s="3"/>
    </row>
    <row r="139" spans="10:10" x14ac:dyDescent="0.2">
      <c r="J139" s="3"/>
    </row>
    <row r="140" spans="10:10" x14ac:dyDescent="0.2">
      <c r="J140" s="3"/>
    </row>
    <row r="141" spans="10:10" x14ac:dyDescent="0.2">
      <c r="J141" s="3"/>
    </row>
    <row r="142" spans="10:10" x14ac:dyDescent="0.2">
      <c r="J142" s="3"/>
    </row>
    <row r="143" spans="10:10" x14ac:dyDescent="0.2">
      <c r="J143" s="3"/>
    </row>
    <row r="144" spans="10:10" x14ac:dyDescent="0.2">
      <c r="J144" s="3"/>
    </row>
    <row r="145" spans="10:10" x14ac:dyDescent="0.2">
      <c r="J145" s="3"/>
    </row>
    <row r="146" spans="10:10" x14ac:dyDescent="0.2">
      <c r="J146" s="3"/>
    </row>
    <row r="147" spans="10:10" x14ac:dyDescent="0.2">
      <c r="J147" s="3"/>
    </row>
    <row r="148" spans="10:10" x14ac:dyDescent="0.2">
      <c r="J148" s="3"/>
    </row>
    <row r="149" spans="10:10" x14ac:dyDescent="0.2">
      <c r="J149" s="3"/>
    </row>
    <row r="150" spans="10:10" x14ac:dyDescent="0.2">
      <c r="J150" s="3"/>
    </row>
    <row r="151" spans="10:10" x14ac:dyDescent="0.2">
      <c r="J151" s="3"/>
    </row>
    <row r="152" spans="10:10" x14ac:dyDescent="0.2">
      <c r="J152" s="3"/>
    </row>
    <row r="153" spans="10:10" x14ac:dyDescent="0.2">
      <c r="J153" s="3"/>
    </row>
    <row r="154" spans="10:10" x14ac:dyDescent="0.2">
      <c r="J154" s="3"/>
    </row>
    <row r="155" spans="10:10" x14ac:dyDescent="0.2">
      <c r="J155" s="3"/>
    </row>
    <row r="156" spans="10:10" x14ac:dyDescent="0.2">
      <c r="J156" s="3"/>
    </row>
    <row r="157" spans="10:10" x14ac:dyDescent="0.2">
      <c r="J157" s="3"/>
    </row>
    <row r="158" spans="10:10" x14ac:dyDescent="0.2">
      <c r="J158" s="3"/>
    </row>
    <row r="159" spans="10:10" x14ac:dyDescent="0.2">
      <c r="J159" s="3"/>
    </row>
    <row r="160" spans="10:10" x14ac:dyDescent="0.2">
      <c r="J160" s="3"/>
    </row>
    <row r="161" spans="10:10" x14ac:dyDescent="0.2">
      <c r="J161" s="3"/>
    </row>
    <row r="162" spans="10:10" x14ac:dyDescent="0.2">
      <c r="J162" s="3"/>
    </row>
    <row r="163" spans="10:10" x14ac:dyDescent="0.2">
      <c r="J163" s="3"/>
    </row>
    <row r="164" spans="10:10" x14ac:dyDescent="0.2">
      <c r="J164" s="3"/>
    </row>
    <row r="165" spans="10:10" x14ac:dyDescent="0.2">
      <c r="J165" s="3"/>
    </row>
    <row r="166" spans="10:10" x14ac:dyDescent="0.2">
      <c r="J166" s="3"/>
    </row>
    <row r="167" spans="10:10" x14ac:dyDescent="0.2">
      <c r="J167" s="3"/>
    </row>
    <row r="168" spans="10:10" x14ac:dyDescent="0.2">
      <c r="J168" s="3"/>
    </row>
    <row r="169" spans="10:10" x14ac:dyDescent="0.2">
      <c r="J169" s="3"/>
    </row>
    <row r="170" spans="10:10" x14ac:dyDescent="0.2">
      <c r="J170" s="3"/>
    </row>
    <row r="171" spans="10:10" x14ac:dyDescent="0.2">
      <c r="J171" s="3"/>
    </row>
    <row r="172" spans="10:10" x14ac:dyDescent="0.2">
      <c r="J172" s="3"/>
    </row>
    <row r="173" spans="10:10" x14ac:dyDescent="0.2">
      <c r="J173" s="3"/>
    </row>
    <row r="174" spans="10:10" x14ac:dyDescent="0.2">
      <c r="J174" s="3"/>
    </row>
    <row r="175" spans="10:10" x14ac:dyDescent="0.2">
      <c r="J175" s="3"/>
    </row>
    <row r="176" spans="10:10" x14ac:dyDescent="0.2">
      <c r="J176" s="3"/>
    </row>
    <row r="177" spans="10:10" x14ac:dyDescent="0.2">
      <c r="J177" s="3"/>
    </row>
    <row r="178" spans="10:10" x14ac:dyDescent="0.2">
      <c r="J178" s="3"/>
    </row>
    <row r="179" spans="10:10" x14ac:dyDescent="0.2">
      <c r="J179" s="3"/>
    </row>
    <row r="180" spans="10:10" x14ac:dyDescent="0.2">
      <c r="J180" s="3"/>
    </row>
    <row r="181" spans="10:10" x14ac:dyDescent="0.2">
      <c r="J181" s="3"/>
    </row>
    <row r="182" spans="10:10" x14ac:dyDescent="0.2">
      <c r="J182" s="3"/>
    </row>
    <row r="183" spans="10:10" x14ac:dyDescent="0.2">
      <c r="J183" s="3"/>
    </row>
    <row r="184" spans="10:10" x14ac:dyDescent="0.2">
      <c r="J184" s="3"/>
    </row>
    <row r="185" spans="10:10" x14ac:dyDescent="0.2">
      <c r="J185" s="3"/>
    </row>
    <row r="186" spans="10:10" x14ac:dyDescent="0.2">
      <c r="J186" s="3"/>
    </row>
    <row r="187" spans="10:10" x14ac:dyDescent="0.2">
      <c r="J187" s="3"/>
    </row>
    <row r="188" spans="10:10" x14ac:dyDescent="0.2">
      <c r="J188" s="3"/>
    </row>
    <row r="189" spans="10:10" x14ac:dyDescent="0.2">
      <c r="J189" s="3"/>
    </row>
    <row r="190" spans="10:10" x14ac:dyDescent="0.2">
      <c r="J190" s="3"/>
    </row>
    <row r="191" spans="10:10" x14ac:dyDescent="0.2">
      <c r="J191" s="3"/>
    </row>
    <row r="192" spans="10:10" x14ac:dyDescent="0.2">
      <c r="J192" s="3"/>
    </row>
    <row r="193" spans="10:10" x14ac:dyDescent="0.2">
      <c r="J193" s="3"/>
    </row>
    <row r="194" spans="10:10" x14ac:dyDescent="0.2">
      <c r="J194" s="3"/>
    </row>
    <row r="195" spans="10:10" x14ac:dyDescent="0.2">
      <c r="J195" s="3"/>
    </row>
    <row r="196" spans="10:10" x14ac:dyDescent="0.2">
      <c r="J196" s="3"/>
    </row>
    <row r="197" spans="10:10" x14ac:dyDescent="0.2">
      <c r="J197" s="3"/>
    </row>
    <row r="198" spans="10:10" x14ac:dyDescent="0.2">
      <c r="J198" s="3"/>
    </row>
    <row r="199" spans="10:10" x14ac:dyDescent="0.2">
      <c r="J199" s="3"/>
    </row>
    <row r="200" spans="10:10" x14ac:dyDescent="0.2">
      <c r="J200" s="3"/>
    </row>
    <row r="201" spans="10:10" x14ac:dyDescent="0.2">
      <c r="J201" s="3"/>
    </row>
    <row r="202" spans="10:10" x14ac:dyDescent="0.2">
      <c r="J202" s="3"/>
    </row>
    <row r="203" spans="10:10" x14ac:dyDescent="0.2">
      <c r="J203" s="3"/>
    </row>
    <row r="204" spans="10:10" x14ac:dyDescent="0.2">
      <c r="J204" s="3"/>
    </row>
    <row r="205" spans="10:10" x14ac:dyDescent="0.2">
      <c r="J205" s="3"/>
    </row>
    <row r="206" spans="10:10" x14ac:dyDescent="0.2">
      <c r="J206" s="3"/>
    </row>
    <row r="207" spans="10:10" x14ac:dyDescent="0.2">
      <c r="J207" s="3"/>
    </row>
    <row r="208" spans="10:10" x14ac:dyDescent="0.2">
      <c r="J208" s="3"/>
    </row>
    <row r="209" spans="10:10" x14ac:dyDescent="0.2">
      <c r="J209" s="3"/>
    </row>
    <row r="210" spans="10:10" x14ac:dyDescent="0.2">
      <c r="J210" s="3"/>
    </row>
    <row r="211" spans="10:10" x14ac:dyDescent="0.2">
      <c r="J211" s="3"/>
    </row>
    <row r="212" spans="10:10" x14ac:dyDescent="0.2">
      <c r="J212" s="3"/>
    </row>
    <row r="213" spans="10:10" x14ac:dyDescent="0.2">
      <c r="J213" s="3"/>
    </row>
    <row r="214" spans="10:10" x14ac:dyDescent="0.2">
      <c r="J214" s="3"/>
    </row>
    <row r="215" spans="10:10" x14ac:dyDescent="0.2">
      <c r="J215" s="3"/>
    </row>
    <row r="216" spans="10:10" x14ac:dyDescent="0.2">
      <c r="J216" s="3"/>
    </row>
    <row r="217" spans="10:10" x14ac:dyDescent="0.2">
      <c r="J217" s="3"/>
    </row>
    <row r="218" spans="10:10" x14ac:dyDescent="0.2">
      <c r="J218" s="3"/>
    </row>
    <row r="219" spans="10:10" x14ac:dyDescent="0.2">
      <c r="J219" s="3"/>
    </row>
    <row r="220" spans="10:10" x14ac:dyDescent="0.2">
      <c r="J220" s="3"/>
    </row>
    <row r="221" spans="10:10" x14ac:dyDescent="0.2">
      <c r="J221" s="3"/>
    </row>
    <row r="222" spans="10:10" x14ac:dyDescent="0.2">
      <c r="J222" s="3"/>
    </row>
    <row r="223" spans="10:10" x14ac:dyDescent="0.2">
      <c r="J223" s="3"/>
    </row>
    <row r="224" spans="10:10" x14ac:dyDescent="0.2">
      <c r="J224" s="3"/>
    </row>
    <row r="225" spans="10:10" x14ac:dyDescent="0.2">
      <c r="J225" s="3"/>
    </row>
    <row r="226" spans="10:10" x14ac:dyDescent="0.2">
      <c r="J226" s="3"/>
    </row>
    <row r="227" spans="10:10" x14ac:dyDescent="0.2">
      <c r="J227" s="3"/>
    </row>
    <row r="228" spans="10:10" x14ac:dyDescent="0.2">
      <c r="J228" s="3"/>
    </row>
    <row r="229" spans="10:10" x14ac:dyDescent="0.2">
      <c r="J229" s="3"/>
    </row>
    <row r="230" spans="10:10" x14ac:dyDescent="0.2">
      <c r="J230" s="3"/>
    </row>
    <row r="231" spans="10:10" x14ac:dyDescent="0.2">
      <c r="J231" s="3"/>
    </row>
    <row r="232" spans="10:10" x14ac:dyDescent="0.2">
      <c r="J232" s="3"/>
    </row>
    <row r="233" spans="10:10" x14ac:dyDescent="0.2">
      <c r="J233" s="3"/>
    </row>
    <row r="234" spans="10:10" x14ac:dyDescent="0.2">
      <c r="J234" s="3"/>
    </row>
    <row r="235" spans="10:10" x14ac:dyDescent="0.2">
      <c r="J235" s="3"/>
    </row>
    <row r="236" spans="10:10" x14ac:dyDescent="0.2">
      <c r="J236" s="3"/>
    </row>
    <row r="237" spans="10:10" x14ac:dyDescent="0.2">
      <c r="J237" s="3"/>
    </row>
    <row r="238" spans="10:10" x14ac:dyDescent="0.2">
      <c r="J238" s="3"/>
    </row>
    <row r="239" spans="10:10" x14ac:dyDescent="0.2">
      <c r="J239" s="3"/>
    </row>
    <row r="240" spans="10:10" x14ac:dyDescent="0.2">
      <c r="J240" s="3"/>
    </row>
    <row r="241" spans="10:10" x14ac:dyDescent="0.2">
      <c r="J241" s="3"/>
    </row>
    <row r="242" spans="10:10" x14ac:dyDescent="0.2">
      <c r="J242" s="3"/>
    </row>
    <row r="243" spans="10:10" x14ac:dyDescent="0.2">
      <c r="J243" s="3"/>
    </row>
    <row r="244" spans="10:10" x14ac:dyDescent="0.2">
      <c r="J244" s="3"/>
    </row>
    <row r="245" spans="10:10" x14ac:dyDescent="0.2">
      <c r="J245" s="3"/>
    </row>
    <row r="246" spans="10:10" x14ac:dyDescent="0.2">
      <c r="J246" s="3"/>
    </row>
    <row r="247" spans="10:10" x14ac:dyDescent="0.2">
      <c r="J247" s="3"/>
    </row>
    <row r="248" spans="10:10" x14ac:dyDescent="0.2">
      <c r="J248" s="3"/>
    </row>
    <row r="249" spans="10:10" x14ac:dyDescent="0.2">
      <c r="J249" s="3"/>
    </row>
    <row r="250" spans="10:10" x14ac:dyDescent="0.2">
      <c r="J250" s="3"/>
    </row>
    <row r="251" spans="10:10" x14ac:dyDescent="0.2">
      <c r="J251" s="3"/>
    </row>
    <row r="252" spans="10:10" x14ac:dyDescent="0.2">
      <c r="J252" s="3"/>
    </row>
    <row r="253" spans="10:10" x14ac:dyDescent="0.2">
      <c r="J253" s="3"/>
    </row>
    <row r="254" spans="10:10" x14ac:dyDescent="0.2">
      <c r="J254" s="3"/>
    </row>
    <row r="255" spans="10:10" x14ac:dyDescent="0.2">
      <c r="J255" s="3"/>
    </row>
    <row r="256" spans="10:10" x14ac:dyDescent="0.2">
      <c r="J256" s="3"/>
    </row>
    <row r="257" spans="10:10" x14ac:dyDescent="0.2">
      <c r="J257" s="3"/>
    </row>
    <row r="258" spans="10:10" x14ac:dyDescent="0.2">
      <c r="J258" s="3"/>
    </row>
    <row r="259" spans="10:10" x14ac:dyDescent="0.2">
      <c r="J259" s="3"/>
    </row>
    <row r="260" spans="10:10" x14ac:dyDescent="0.2">
      <c r="J260" s="3"/>
    </row>
    <row r="261" spans="10:10" x14ac:dyDescent="0.2">
      <c r="J261" s="3"/>
    </row>
    <row r="262" spans="10:10" x14ac:dyDescent="0.2">
      <c r="J262" s="3"/>
    </row>
    <row r="263" spans="10:10" x14ac:dyDescent="0.2">
      <c r="J263" s="3"/>
    </row>
    <row r="264" spans="10:10" x14ac:dyDescent="0.2">
      <c r="J264" s="3"/>
    </row>
    <row r="265" spans="10:10" x14ac:dyDescent="0.2">
      <c r="J265" s="3"/>
    </row>
    <row r="266" spans="10:10" x14ac:dyDescent="0.2">
      <c r="J266" s="3"/>
    </row>
    <row r="267" spans="10:10" x14ac:dyDescent="0.2">
      <c r="J267" s="3"/>
    </row>
    <row r="268" spans="10:10" x14ac:dyDescent="0.2">
      <c r="J268" s="3"/>
    </row>
    <row r="269" spans="10:10" x14ac:dyDescent="0.2">
      <c r="J269" s="3"/>
    </row>
    <row r="270" spans="10:10" x14ac:dyDescent="0.2">
      <c r="J270" s="3"/>
    </row>
    <row r="271" spans="10:10" x14ac:dyDescent="0.2">
      <c r="J271" s="3"/>
    </row>
    <row r="272" spans="10:10" x14ac:dyDescent="0.2">
      <c r="J272" s="3"/>
    </row>
    <row r="273" spans="10:10" x14ac:dyDescent="0.2">
      <c r="J273" s="3"/>
    </row>
    <row r="274" spans="10:10" x14ac:dyDescent="0.2">
      <c r="J274" s="3"/>
    </row>
    <row r="275" spans="10:10" x14ac:dyDescent="0.2">
      <c r="J275" s="3"/>
    </row>
    <row r="276" spans="10:10" x14ac:dyDescent="0.2">
      <c r="J276" s="3"/>
    </row>
    <row r="277" spans="10:10" x14ac:dyDescent="0.2">
      <c r="J277" s="3"/>
    </row>
    <row r="278" spans="10:10" x14ac:dyDescent="0.2">
      <c r="J278" s="3"/>
    </row>
    <row r="279" spans="10:10" x14ac:dyDescent="0.2">
      <c r="J279" s="3"/>
    </row>
    <row r="280" spans="10:10" x14ac:dyDescent="0.2">
      <c r="J280" s="3"/>
    </row>
    <row r="281" spans="10:10" x14ac:dyDescent="0.2">
      <c r="J281" s="3"/>
    </row>
    <row r="282" spans="10:10" x14ac:dyDescent="0.2">
      <c r="J282" s="3"/>
    </row>
    <row r="283" spans="10:10" x14ac:dyDescent="0.2">
      <c r="J283" s="3"/>
    </row>
    <row r="284" spans="10:10" x14ac:dyDescent="0.2">
      <c r="J284" s="3"/>
    </row>
    <row r="285" spans="10:10" x14ac:dyDescent="0.2">
      <c r="J285" s="3"/>
    </row>
    <row r="286" spans="10:10" x14ac:dyDescent="0.2">
      <c r="J286" s="3"/>
    </row>
    <row r="287" spans="10:10" x14ac:dyDescent="0.2">
      <c r="J287" s="3"/>
    </row>
    <row r="288" spans="10:10" x14ac:dyDescent="0.2">
      <c r="J288" s="3"/>
    </row>
    <row r="289" spans="10:10" x14ac:dyDescent="0.2">
      <c r="J289" s="3"/>
    </row>
    <row r="290" spans="10:10" x14ac:dyDescent="0.2">
      <c r="J290" s="3"/>
    </row>
    <row r="291" spans="10:10" x14ac:dyDescent="0.2">
      <c r="J291" s="3"/>
    </row>
    <row r="292" spans="10:10" x14ac:dyDescent="0.2">
      <c r="J292" s="3"/>
    </row>
    <row r="293" spans="10:10" x14ac:dyDescent="0.2">
      <c r="J293" s="3"/>
    </row>
    <row r="294" spans="10:10" x14ac:dyDescent="0.2">
      <c r="J294" s="3"/>
    </row>
    <row r="295" spans="10:10" x14ac:dyDescent="0.2">
      <c r="J295" s="3"/>
    </row>
    <row r="296" spans="10:10" x14ac:dyDescent="0.2">
      <c r="J296" s="3"/>
    </row>
    <row r="297" spans="10:10" x14ac:dyDescent="0.2">
      <c r="J297" s="3"/>
    </row>
    <row r="298" spans="10:10" x14ac:dyDescent="0.2">
      <c r="J298" s="3"/>
    </row>
    <row r="299" spans="10:10" x14ac:dyDescent="0.2">
      <c r="J299" s="3"/>
    </row>
    <row r="300" spans="10:10" x14ac:dyDescent="0.2">
      <c r="J300" s="3"/>
    </row>
    <row r="301" spans="10:10" x14ac:dyDescent="0.2">
      <c r="J301" s="3"/>
    </row>
    <row r="302" spans="10:10" x14ac:dyDescent="0.2">
      <c r="J302" s="3"/>
    </row>
    <row r="303" spans="10:10" x14ac:dyDescent="0.2">
      <c r="J303" s="3"/>
    </row>
    <row r="304" spans="10:10" x14ac:dyDescent="0.2">
      <c r="J304" s="3"/>
    </row>
    <row r="305" spans="10:10" x14ac:dyDescent="0.2">
      <c r="J305" s="3"/>
    </row>
    <row r="306" spans="10:10" x14ac:dyDescent="0.2">
      <c r="J306" s="3"/>
    </row>
    <row r="307" spans="10:10" x14ac:dyDescent="0.2">
      <c r="J307" s="3"/>
    </row>
    <row r="308" spans="10:10" x14ac:dyDescent="0.2">
      <c r="J308" s="3"/>
    </row>
    <row r="309" spans="10:10" x14ac:dyDescent="0.2">
      <c r="J309" s="3"/>
    </row>
    <row r="310" spans="10:10" x14ac:dyDescent="0.2">
      <c r="J310" s="3"/>
    </row>
    <row r="311" spans="10:10" x14ac:dyDescent="0.2">
      <c r="J311" s="3"/>
    </row>
    <row r="312" spans="10:10" x14ac:dyDescent="0.2">
      <c r="J312" s="3"/>
    </row>
    <row r="313" spans="10:10" x14ac:dyDescent="0.2">
      <c r="J313" s="3"/>
    </row>
    <row r="314" spans="10:10" x14ac:dyDescent="0.2">
      <c r="J314" s="3"/>
    </row>
    <row r="315" spans="10:10" x14ac:dyDescent="0.2">
      <c r="J315" s="3"/>
    </row>
    <row r="316" spans="10:10" x14ac:dyDescent="0.2">
      <c r="J316" s="3"/>
    </row>
    <row r="317" spans="10:10" x14ac:dyDescent="0.2">
      <c r="J317" s="3"/>
    </row>
    <row r="318" spans="10:10" x14ac:dyDescent="0.2">
      <c r="J318" s="3"/>
    </row>
    <row r="319" spans="10:10" x14ac:dyDescent="0.2">
      <c r="J319" s="3"/>
    </row>
    <row r="320" spans="10:10" x14ac:dyDescent="0.2">
      <c r="J320" s="3"/>
    </row>
    <row r="321" spans="10:10" x14ac:dyDescent="0.2">
      <c r="J321" s="3"/>
    </row>
    <row r="322" spans="10:10" x14ac:dyDescent="0.2">
      <c r="J322" s="3"/>
    </row>
    <row r="323" spans="10:10" x14ac:dyDescent="0.2">
      <c r="J323" s="3"/>
    </row>
    <row r="324" spans="10:10" x14ac:dyDescent="0.2">
      <c r="J324" s="3"/>
    </row>
    <row r="325" spans="10:10" x14ac:dyDescent="0.2">
      <c r="J325" s="3"/>
    </row>
    <row r="326" spans="10:10" x14ac:dyDescent="0.2">
      <c r="J326" s="3"/>
    </row>
    <row r="327" spans="10:10" x14ac:dyDescent="0.2">
      <c r="J327" s="3"/>
    </row>
    <row r="328" spans="10:10" x14ac:dyDescent="0.2">
      <c r="J328" s="3"/>
    </row>
    <row r="329" spans="10:10" x14ac:dyDescent="0.2">
      <c r="J329" s="3"/>
    </row>
    <row r="330" spans="10:10" x14ac:dyDescent="0.2">
      <c r="J330" s="3"/>
    </row>
    <row r="331" spans="10:10" x14ac:dyDescent="0.2">
      <c r="J331" s="3"/>
    </row>
    <row r="332" spans="10:10" x14ac:dyDescent="0.2">
      <c r="J332" s="3"/>
    </row>
    <row r="333" spans="10:10" x14ac:dyDescent="0.2">
      <c r="J333" s="3"/>
    </row>
    <row r="334" spans="10:10" x14ac:dyDescent="0.2">
      <c r="J334" s="3"/>
    </row>
    <row r="335" spans="10:10" x14ac:dyDescent="0.2">
      <c r="J335" s="3"/>
    </row>
    <row r="336" spans="10:10" x14ac:dyDescent="0.2">
      <c r="J336" s="3"/>
    </row>
    <row r="337" spans="10:10" x14ac:dyDescent="0.2">
      <c r="J337" s="3"/>
    </row>
    <row r="338" spans="10:10" x14ac:dyDescent="0.2">
      <c r="J338" s="3"/>
    </row>
    <row r="339" spans="10:10" x14ac:dyDescent="0.2">
      <c r="J339" s="3"/>
    </row>
    <row r="340" spans="10:10" x14ac:dyDescent="0.2">
      <c r="J340" s="3"/>
    </row>
    <row r="341" spans="10:10" x14ac:dyDescent="0.2">
      <c r="J341" s="3"/>
    </row>
    <row r="342" spans="10:10" x14ac:dyDescent="0.2">
      <c r="J342" s="3"/>
    </row>
    <row r="343" spans="10:10" x14ac:dyDescent="0.2">
      <c r="J343" s="3"/>
    </row>
    <row r="344" spans="10:10" x14ac:dyDescent="0.2">
      <c r="J344" s="3"/>
    </row>
    <row r="345" spans="10:10" x14ac:dyDescent="0.2">
      <c r="J345" s="3"/>
    </row>
    <row r="346" spans="10:10" x14ac:dyDescent="0.2">
      <c r="J346" s="3"/>
    </row>
    <row r="347" spans="10:10" x14ac:dyDescent="0.2">
      <c r="J347" s="3"/>
    </row>
    <row r="348" spans="10:10" x14ac:dyDescent="0.2">
      <c r="J348" s="3"/>
    </row>
    <row r="349" spans="10:10" x14ac:dyDescent="0.2">
      <c r="J349" s="3"/>
    </row>
    <row r="350" spans="10:10" x14ac:dyDescent="0.2">
      <c r="J350" s="3"/>
    </row>
    <row r="351" spans="10:10" x14ac:dyDescent="0.2">
      <c r="J351" s="3"/>
    </row>
    <row r="352" spans="10:10" x14ac:dyDescent="0.2">
      <c r="J352" s="3"/>
    </row>
    <row r="353" spans="10:10" x14ac:dyDescent="0.2">
      <c r="J353" s="3"/>
    </row>
    <row r="354" spans="10:10" x14ac:dyDescent="0.2">
      <c r="J354" s="3"/>
    </row>
    <row r="355" spans="10:10" x14ac:dyDescent="0.2">
      <c r="J355" s="3"/>
    </row>
    <row r="356" spans="10:10" x14ac:dyDescent="0.2">
      <c r="J356" s="3"/>
    </row>
    <row r="357" spans="10:10" x14ac:dyDescent="0.2">
      <c r="J357" s="3"/>
    </row>
    <row r="358" spans="10:10" x14ac:dyDescent="0.2">
      <c r="J358" s="3"/>
    </row>
    <row r="359" spans="10:10" x14ac:dyDescent="0.2">
      <c r="J359" s="3"/>
    </row>
    <row r="360" spans="10:10" x14ac:dyDescent="0.2">
      <c r="J360" s="3"/>
    </row>
    <row r="361" spans="10:10" x14ac:dyDescent="0.2">
      <c r="J361" s="3"/>
    </row>
    <row r="362" spans="10:10" x14ac:dyDescent="0.2">
      <c r="J362" s="3"/>
    </row>
    <row r="363" spans="10:10" x14ac:dyDescent="0.2">
      <c r="J363" s="3"/>
    </row>
    <row r="364" spans="10:10" x14ac:dyDescent="0.2">
      <c r="J364" s="3"/>
    </row>
    <row r="365" spans="10:10" x14ac:dyDescent="0.2">
      <c r="J365" s="3"/>
    </row>
    <row r="366" spans="10:10" x14ac:dyDescent="0.2">
      <c r="J366" s="3"/>
    </row>
    <row r="367" spans="10:10" x14ac:dyDescent="0.2">
      <c r="J367" s="3"/>
    </row>
    <row r="368" spans="10:10" x14ac:dyDescent="0.2">
      <c r="J368" s="3"/>
    </row>
    <row r="369" spans="10:10" x14ac:dyDescent="0.2">
      <c r="J369" s="3"/>
    </row>
    <row r="370" spans="10:10" x14ac:dyDescent="0.2">
      <c r="J370" s="3"/>
    </row>
    <row r="371" spans="10:10" x14ac:dyDescent="0.2">
      <c r="J371" s="3"/>
    </row>
    <row r="372" spans="10:10" x14ac:dyDescent="0.2">
      <c r="J372" s="3"/>
    </row>
    <row r="373" spans="10:10" x14ac:dyDescent="0.2">
      <c r="J373" s="3"/>
    </row>
    <row r="374" spans="10:10" x14ac:dyDescent="0.2">
      <c r="J374" s="3"/>
    </row>
    <row r="375" spans="10:10" x14ac:dyDescent="0.2">
      <c r="J375" s="3"/>
    </row>
    <row r="376" spans="10:10" x14ac:dyDescent="0.2">
      <c r="J376" s="3"/>
    </row>
    <row r="377" spans="10:10" x14ac:dyDescent="0.2">
      <c r="J377" s="3"/>
    </row>
    <row r="378" spans="10:10" x14ac:dyDescent="0.2">
      <c r="J378" s="3"/>
    </row>
    <row r="379" spans="10:10" x14ac:dyDescent="0.2">
      <c r="J379" s="3"/>
    </row>
    <row r="380" spans="10:10" x14ac:dyDescent="0.2">
      <c r="J380" s="3"/>
    </row>
    <row r="381" spans="10:10" x14ac:dyDescent="0.2">
      <c r="J381" s="3"/>
    </row>
    <row r="382" spans="10:10" x14ac:dyDescent="0.2">
      <c r="J382" s="3"/>
    </row>
    <row r="383" spans="10:10" x14ac:dyDescent="0.2">
      <c r="J383" s="3"/>
    </row>
    <row r="384" spans="10:10" x14ac:dyDescent="0.2">
      <c r="J384" s="3"/>
    </row>
    <row r="385" spans="10:10" x14ac:dyDescent="0.2">
      <c r="J385" s="3"/>
    </row>
    <row r="386" spans="10:10" x14ac:dyDescent="0.2">
      <c r="J386" s="3"/>
    </row>
    <row r="387" spans="10:10" x14ac:dyDescent="0.2">
      <c r="J387" s="3"/>
    </row>
    <row r="388" spans="10:10" x14ac:dyDescent="0.2">
      <c r="J388" s="3"/>
    </row>
    <row r="389" spans="10:10" x14ac:dyDescent="0.2">
      <c r="J389" s="3"/>
    </row>
    <row r="390" spans="10:10" x14ac:dyDescent="0.2">
      <c r="J390" s="3"/>
    </row>
    <row r="391" spans="10:10" x14ac:dyDescent="0.2">
      <c r="J391" s="3"/>
    </row>
    <row r="392" spans="10:10" x14ac:dyDescent="0.2">
      <c r="J392" s="3"/>
    </row>
    <row r="393" spans="10:10" x14ac:dyDescent="0.2">
      <c r="J393" s="3"/>
    </row>
    <row r="394" spans="10:10" x14ac:dyDescent="0.2">
      <c r="J394" s="3"/>
    </row>
    <row r="395" spans="10:10" x14ac:dyDescent="0.2">
      <c r="J395" s="3"/>
    </row>
    <row r="396" spans="10:10" x14ac:dyDescent="0.2">
      <c r="J396" s="3"/>
    </row>
    <row r="397" spans="10:10" x14ac:dyDescent="0.2">
      <c r="J397" s="3"/>
    </row>
    <row r="398" spans="10:10" x14ac:dyDescent="0.2">
      <c r="J398" s="3"/>
    </row>
    <row r="399" spans="10:10" x14ac:dyDescent="0.2">
      <c r="J399" s="3"/>
    </row>
    <row r="400" spans="10:10" x14ac:dyDescent="0.2">
      <c r="J400" s="3"/>
    </row>
    <row r="401" spans="10:10" x14ac:dyDescent="0.2">
      <c r="J401" s="3"/>
    </row>
    <row r="402" spans="10:10" x14ac:dyDescent="0.2">
      <c r="J402" s="3"/>
    </row>
    <row r="403" spans="10:10" x14ac:dyDescent="0.2">
      <c r="J403" s="3"/>
    </row>
    <row r="404" spans="10:10" x14ac:dyDescent="0.2">
      <c r="J404" s="3"/>
    </row>
    <row r="405" spans="10:10" x14ac:dyDescent="0.2">
      <c r="J405" s="3"/>
    </row>
    <row r="406" spans="10:10" x14ac:dyDescent="0.2">
      <c r="J406" s="3"/>
    </row>
    <row r="407" spans="10:10" x14ac:dyDescent="0.2">
      <c r="J407" s="3"/>
    </row>
    <row r="408" spans="10:10" x14ac:dyDescent="0.2">
      <c r="J408" s="3"/>
    </row>
    <row r="409" spans="10:10" x14ac:dyDescent="0.2">
      <c r="J409" s="3"/>
    </row>
    <row r="410" spans="10:10" x14ac:dyDescent="0.2">
      <c r="J410" s="3"/>
    </row>
    <row r="411" spans="10:10" x14ac:dyDescent="0.2">
      <c r="J411" s="3"/>
    </row>
    <row r="412" spans="10:10" x14ac:dyDescent="0.2">
      <c r="J412" s="3"/>
    </row>
    <row r="413" spans="10:10" x14ac:dyDescent="0.2">
      <c r="J413" s="3"/>
    </row>
    <row r="414" spans="10:10" x14ac:dyDescent="0.2">
      <c r="J414" s="3"/>
    </row>
    <row r="415" spans="10:10" x14ac:dyDescent="0.2">
      <c r="J415" s="3"/>
    </row>
    <row r="416" spans="10:10" x14ac:dyDescent="0.2">
      <c r="J416" s="3"/>
    </row>
    <row r="417" spans="10:10" x14ac:dyDescent="0.2">
      <c r="J417" s="3"/>
    </row>
    <row r="418" spans="10:10" x14ac:dyDescent="0.2">
      <c r="J418" s="3"/>
    </row>
    <row r="419" spans="10:10" x14ac:dyDescent="0.2">
      <c r="J419" s="3"/>
    </row>
    <row r="420" spans="10:10" x14ac:dyDescent="0.2">
      <c r="J420" s="3"/>
    </row>
    <row r="421" spans="10:10" x14ac:dyDescent="0.2">
      <c r="J421" s="3"/>
    </row>
    <row r="422" spans="10:10" x14ac:dyDescent="0.2">
      <c r="J422" s="3"/>
    </row>
    <row r="423" spans="10:10" x14ac:dyDescent="0.2">
      <c r="J423" s="3"/>
    </row>
    <row r="424" spans="10:10" x14ac:dyDescent="0.2">
      <c r="J424" s="3"/>
    </row>
    <row r="425" spans="10:10" x14ac:dyDescent="0.2">
      <c r="J425" s="3"/>
    </row>
    <row r="426" spans="10:10" x14ac:dyDescent="0.2">
      <c r="J426" s="3"/>
    </row>
    <row r="427" spans="10:10" x14ac:dyDescent="0.2">
      <c r="J427" s="3"/>
    </row>
    <row r="428" spans="10:10" x14ac:dyDescent="0.2">
      <c r="J428" s="3"/>
    </row>
    <row r="429" spans="10:10" x14ac:dyDescent="0.2">
      <c r="J429" s="3"/>
    </row>
    <row r="430" spans="10:10" x14ac:dyDescent="0.2">
      <c r="J430" s="3"/>
    </row>
    <row r="431" spans="10:10" x14ac:dyDescent="0.2">
      <c r="J431" s="3"/>
    </row>
    <row r="432" spans="10:10" x14ac:dyDescent="0.2">
      <c r="J432" s="3"/>
    </row>
    <row r="433" spans="10:10" x14ac:dyDescent="0.2">
      <c r="J433" s="3"/>
    </row>
    <row r="434" spans="10:10" x14ac:dyDescent="0.2">
      <c r="J434" s="3"/>
    </row>
    <row r="435" spans="10:10" x14ac:dyDescent="0.2">
      <c r="J435" s="3"/>
    </row>
    <row r="436" spans="10:10" x14ac:dyDescent="0.2">
      <c r="J436" s="3"/>
    </row>
    <row r="437" spans="10:10" x14ac:dyDescent="0.2">
      <c r="J437" s="3"/>
    </row>
    <row r="438" spans="10:10" x14ac:dyDescent="0.2">
      <c r="J438" s="3"/>
    </row>
    <row r="439" spans="10:10" x14ac:dyDescent="0.2">
      <c r="J439" s="3"/>
    </row>
    <row r="440" spans="10:10" x14ac:dyDescent="0.2">
      <c r="J440" s="3"/>
    </row>
    <row r="441" spans="10:10" x14ac:dyDescent="0.2">
      <c r="J441" s="3"/>
    </row>
    <row r="442" spans="10:10" x14ac:dyDescent="0.2">
      <c r="J442" s="3"/>
    </row>
    <row r="443" spans="10:10" x14ac:dyDescent="0.2">
      <c r="J443" s="3"/>
    </row>
    <row r="444" spans="10:10" x14ac:dyDescent="0.2">
      <c r="J444" s="3"/>
    </row>
    <row r="445" spans="10:10" x14ac:dyDescent="0.2">
      <c r="J445" s="3"/>
    </row>
    <row r="446" spans="10:10" x14ac:dyDescent="0.2">
      <c r="J446" s="3"/>
    </row>
    <row r="447" spans="10:10" x14ac:dyDescent="0.2">
      <c r="J447" s="3"/>
    </row>
    <row r="448" spans="10:10" x14ac:dyDescent="0.2">
      <c r="J448" s="3"/>
    </row>
    <row r="449" spans="10:10" x14ac:dyDescent="0.2">
      <c r="J449" s="3"/>
    </row>
    <row r="450" spans="10:10" x14ac:dyDescent="0.2">
      <c r="J450" s="3"/>
    </row>
    <row r="451" spans="10:10" x14ac:dyDescent="0.2">
      <c r="J451" s="3"/>
    </row>
    <row r="452" spans="10:10" x14ac:dyDescent="0.2">
      <c r="J452" s="3"/>
    </row>
    <row r="453" spans="10:10" x14ac:dyDescent="0.2">
      <c r="J453" s="3"/>
    </row>
    <row r="454" spans="10:10" x14ac:dyDescent="0.2">
      <c r="J454" s="3"/>
    </row>
    <row r="455" spans="10:10" x14ac:dyDescent="0.2">
      <c r="J455" s="3"/>
    </row>
    <row r="456" spans="10:10" x14ac:dyDescent="0.2">
      <c r="J456" s="3"/>
    </row>
    <row r="457" spans="10:10" x14ac:dyDescent="0.2">
      <c r="J457" s="3"/>
    </row>
    <row r="458" spans="10:10" x14ac:dyDescent="0.2">
      <c r="J458" s="3"/>
    </row>
    <row r="459" spans="10:10" x14ac:dyDescent="0.2">
      <c r="J459" s="3"/>
    </row>
    <row r="460" spans="10:10" x14ac:dyDescent="0.2">
      <c r="J460" s="3"/>
    </row>
    <row r="461" spans="10:10" x14ac:dyDescent="0.2">
      <c r="J461" s="3"/>
    </row>
    <row r="462" spans="10:10" x14ac:dyDescent="0.2">
      <c r="J462" s="3"/>
    </row>
    <row r="463" spans="10:10" x14ac:dyDescent="0.2">
      <c r="J463" s="3"/>
    </row>
    <row r="464" spans="10:10" x14ac:dyDescent="0.2">
      <c r="J464" s="3"/>
    </row>
    <row r="465" spans="10:10" x14ac:dyDescent="0.2">
      <c r="J465" s="3"/>
    </row>
    <row r="466" spans="10:10" x14ac:dyDescent="0.2">
      <c r="J466" s="3"/>
    </row>
    <row r="467" spans="10:10" x14ac:dyDescent="0.2">
      <c r="J467" s="3"/>
    </row>
    <row r="468" spans="10:10" x14ac:dyDescent="0.2">
      <c r="J468" s="3"/>
    </row>
    <row r="469" spans="10:10" x14ac:dyDescent="0.2">
      <c r="J469" s="3"/>
    </row>
    <row r="470" spans="10:10" x14ac:dyDescent="0.2">
      <c r="J470" s="3"/>
    </row>
    <row r="471" spans="10:10" x14ac:dyDescent="0.2">
      <c r="J471" s="3"/>
    </row>
    <row r="472" spans="10:10" x14ac:dyDescent="0.2">
      <c r="J472" s="3"/>
    </row>
    <row r="473" spans="10:10" x14ac:dyDescent="0.2">
      <c r="J473" s="3"/>
    </row>
    <row r="474" spans="10:10" x14ac:dyDescent="0.2">
      <c r="J474" s="3"/>
    </row>
    <row r="475" spans="10:10" x14ac:dyDescent="0.2">
      <c r="J475" s="3"/>
    </row>
    <row r="476" spans="10:10" x14ac:dyDescent="0.2">
      <c r="J476" s="3"/>
    </row>
    <row r="477" spans="10:10" x14ac:dyDescent="0.2">
      <c r="J477" s="3"/>
    </row>
    <row r="478" spans="10:10" x14ac:dyDescent="0.2">
      <c r="J478" s="3"/>
    </row>
    <row r="479" spans="10:10" x14ac:dyDescent="0.2">
      <c r="J479" s="3"/>
    </row>
    <row r="480" spans="10:10" x14ac:dyDescent="0.2">
      <c r="J480" s="3"/>
    </row>
    <row r="481" spans="10:10" x14ac:dyDescent="0.2">
      <c r="J481" s="3"/>
    </row>
    <row r="482" spans="10:10" x14ac:dyDescent="0.2">
      <c r="J482" s="3"/>
    </row>
    <row r="483" spans="10:10" x14ac:dyDescent="0.2">
      <c r="J483" s="3"/>
    </row>
    <row r="484" spans="10:10" x14ac:dyDescent="0.2">
      <c r="J484" s="3"/>
    </row>
    <row r="485" spans="10:10" x14ac:dyDescent="0.2">
      <c r="J485" s="3"/>
    </row>
    <row r="486" spans="10:10" x14ac:dyDescent="0.2">
      <c r="J486" s="3"/>
    </row>
    <row r="487" spans="10:10" x14ac:dyDescent="0.2">
      <c r="J487" s="3"/>
    </row>
    <row r="488" spans="10:10" x14ac:dyDescent="0.2">
      <c r="J488" s="3"/>
    </row>
    <row r="489" spans="10:10" x14ac:dyDescent="0.2">
      <c r="J489" s="3"/>
    </row>
    <row r="490" spans="10:10" x14ac:dyDescent="0.2">
      <c r="J490" s="3"/>
    </row>
    <row r="491" spans="10:10" x14ac:dyDescent="0.2">
      <c r="J491" s="3"/>
    </row>
    <row r="492" spans="10:10" x14ac:dyDescent="0.2">
      <c r="J492" s="3"/>
    </row>
    <row r="493" spans="10:10" x14ac:dyDescent="0.2">
      <c r="J493" s="3"/>
    </row>
    <row r="494" spans="10:10" x14ac:dyDescent="0.2">
      <c r="J494" s="3"/>
    </row>
    <row r="495" spans="10:10" x14ac:dyDescent="0.2">
      <c r="J495" s="3"/>
    </row>
    <row r="496" spans="10:10" x14ac:dyDescent="0.2">
      <c r="J496" s="3"/>
    </row>
    <row r="497" spans="10:10" x14ac:dyDescent="0.2">
      <c r="J497" s="3"/>
    </row>
    <row r="498" spans="10:10" x14ac:dyDescent="0.2">
      <c r="J498" s="3"/>
    </row>
    <row r="499" spans="10:10" x14ac:dyDescent="0.2">
      <c r="J499" s="3"/>
    </row>
    <row r="500" spans="10:10" x14ac:dyDescent="0.2">
      <c r="J500" s="3"/>
    </row>
    <row r="501" spans="10:10" x14ac:dyDescent="0.2">
      <c r="J501" s="3"/>
    </row>
    <row r="502" spans="10:10" x14ac:dyDescent="0.2">
      <c r="J502" s="3"/>
    </row>
    <row r="503" spans="10:10" x14ac:dyDescent="0.2">
      <c r="J503" s="3"/>
    </row>
    <row r="504" spans="10:10" x14ac:dyDescent="0.2">
      <c r="J504" s="3"/>
    </row>
    <row r="505" spans="10:10" x14ac:dyDescent="0.2">
      <c r="J505" s="3"/>
    </row>
    <row r="506" spans="10:10" x14ac:dyDescent="0.2">
      <c r="J506" s="3"/>
    </row>
    <row r="507" spans="10:10" x14ac:dyDescent="0.2">
      <c r="J507" s="3"/>
    </row>
    <row r="508" spans="10:10" x14ac:dyDescent="0.2">
      <c r="J508" s="3"/>
    </row>
    <row r="509" spans="10:10" x14ac:dyDescent="0.2">
      <c r="J509" s="3"/>
    </row>
    <row r="510" spans="10:10" x14ac:dyDescent="0.2">
      <c r="J510" s="3"/>
    </row>
    <row r="511" spans="10:10" x14ac:dyDescent="0.2">
      <c r="J511" s="3"/>
    </row>
    <row r="512" spans="10:10" x14ac:dyDescent="0.2">
      <c r="J512" s="3"/>
    </row>
    <row r="513" spans="10:10" x14ac:dyDescent="0.2">
      <c r="J513" s="3"/>
    </row>
    <row r="514" spans="10:10" x14ac:dyDescent="0.2">
      <c r="J514" s="3"/>
    </row>
    <row r="515" spans="10:10" x14ac:dyDescent="0.2">
      <c r="J515" s="3"/>
    </row>
    <row r="516" spans="10:10" x14ac:dyDescent="0.2">
      <c r="J516" s="3"/>
    </row>
    <row r="517" spans="10:10" x14ac:dyDescent="0.2">
      <c r="J517" s="3"/>
    </row>
    <row r="518" spans="10:10" x14ac:dyDescent="0.2">
      <c r="J518" s="3"/>
    </row>
    <row r="519" spans="10:10" x14ac:dyDescent="0.2">
      <c r="J519" s="3"/>
    </row>
    <row r="520" spans="10:10" x14ac:dyDescent="0.2">
      <c r="J520" s="3"/>
    </row>
    <row r="521" spans="10:10" x14ac:dyDescent="0.2">
      <c r="J521" s="3"/>
    </row>
    <row r="522" spans="10:10" x14ac:dyDescent="0.2">
      <c r="J522" s="3"/>
    </row>
    <row r="523" spans="10:10" x14ac:dyDescent="0.2">
      <c r="J523" s="3"/>
    </row>
    <row r="524" spans="10:10" x14ac:dyDescent="0.2">
      <c r="J524" s="3"/>
    </row>
    <row r="525" spans="10:10" x14ac:dyDescent="0.2">
      <c r="J525" s="3"/>
    </row>
    <row r="526" spans="10:10" x14ac:dyDescent="0.2">
      <c r="J526" s="3"/>
    </row>
    <row r="527" spans="10:10" x14ac:dyDescent="0.2">
      <c r="J527" s="3"/>
    </row>
    <row r="528" spans="10:10" x14ac:dyDescent="0.2">
      <c r="J528" s="3"/>
    </row>
    <row r="529" spans="10:10" x14ac:dyDescent="0.2">
      <c r="J529" s="3"/>
    </row>
    <row r="530" spans="10:10" x14ac:dyDescent="0.2">
      <c r="J530" s="3"/>
    </row>
    <row r="531" spans="10:10" x14ac:dyDescent="0.2">
      <c r="J531" s="3"/>
    </row>
    <row r="532" spans="10:10" x14ac:dyDescent="0.2">
      <c r="J532" s="3"/>
    </row>
    <row r="533" spans="10:10" x14ac:dyDescent="0.2">
      <c r="J533" s="3"/>
    </row>
    <row r="534" spans="10:10" x14ac:dyDescent="0.2">
      <c r="J534" s="3"/>
    </row>
    <row r="535" spans="10:10" x14ac:dyDescent="0.2">
      <c r="J535" s="3"/>
    </row>
    <row r="536" spans="10:10" x14ac:dyDescent="0.2">
      <c r="J536" s="3"/>
    </row>
    <row r="537" spans="10:10" x14ac:dyDescent="0.2">
      <c r="J537" s="3"/>
    </row>
    <row r="538" spans="10:10" x14ac:dyDescent="0.2">
      <c r="J538" s="3"/>
    </row>
    <row r="539" spans="10:10" x14ac:dyDescent="0.2">
      <c r="J539" s="3"/>
    </row>
    <row r="540" spans="10:10" x14ac:dyDescent="0.2">
      <c r="J540" s="3"/>
    </row>
    <row r="541" spans="10:10" x14ac:dyDescent="0.2">
      <c r="J541" s="3"/>
    </row>
    <row r="542" spans="10:10" x14ac:dyDescent="0.2">
      <c r="J542" s="3"/>
    </row>
    <row r="543" spans="10:10" x14ac:dyDescent="0.2">
      <c r="J543" s="3"/>
    </row>
    <row r="544" spans="10:10" x14ac:dyDescent="0.2">
      <c r="J544" s="3"/>
    </row>
    <row r="545" spans="10:10" x14ac:dyDescent="0.2">
      <c r="J545" s="3"/>
    </row>
    <row r="546" spans="10:10" x14ac:dyDescent="0.2">
      <c r="J546" s="3"/>
    </row>
    <row r="547" spans="10:10" x14ac:dyDescent="0.2">
      <c r="J547" s="3"/>
    </row>
    <row r="548" spans="10:10" x14ac:dyDescent="0.2">
      <c r="J548" s="3"/>
    </row>
    <row r="549" spans="10:10" x14ac:dyDescent="0.2">
      <c r="J549" s="3"/>
    </row>
    <row r="550" spans="10:10" x14ac:dyDescent="0.2">
      <c r="J550" s="3"/>
    </row>
    <row r="551" spans="10:10" x14ac:dyDescent="0.2">
      <c r="J551" s="3"/>
    </row>
    <row r="552" spans="10:10" x14ac:dyDescent="0.2">
      <c r="J552" s="3"/>
    </row>
    <row r="553" spans="10:10" x14ac:dyDescent="0.2">
      <c r="J553" s="3"/>
    </row>
    <row r="554" spans="10:10" x14ac:dyDescent="0.2">
      <c r="J554" s="3"/>
    </row>
    <row r="555" spans="10:10" x14ac:dyDescent="0.2">
      <c r="J555" s="3"/>
    </row>
    <row r="556" spans="10:10" x14ac:dyDescent="0.2">
      <c r="J556" s="3"/>
    </row>
    <row r="557" spans="10:10" x14ac:dyDescent="0.2">
      <c r="J557" s="3"/>
    </row>
    <row r="558" spans="10:10" x14ac:dyDescent="0.2">
      <c r="J558" s="3"/>
    </row>
    <row r="559" spans="10:10" x14ac:dyDescent="0.2">
      <c r="J559" s="3"/>
    </row>
    <row r="560" spans="10:10" x14ac:dyDescent="0.2">
      <c r="J560" s="3"/>
    </row>
    <row r="561" spans="10:10" x14ac:dyDescent="0.2">
      <c r="J561" s="3"/>
    </row>
    <row r="562" spans="10:10" x14ac:dyDescent="0.2">
      <c r="J562" s="3"/>
    </row>
    <row r="563" spans="10:10" x14ac:dyDescent="0.2">
      <c r="J563" s="3"/>
    </row>
    <row r="564" spans="10:10" x14ac:dyDescent="0.2">
      <c r="J564" s="3"/>
    </row>
    <row r="565" spans="10:10" x14ac:dyDescent="0.2">
      <c r="J565" s="3"/>
    </row>
    <row r="566" spans="10:10" x14ac:dyDescent="0.2">
      <c r="J566" s="3"/>
    </row>
    <row r="567" spans="10:10" x14ac:dyDescent="0.2">
      <c r="J567" s="3"/>
    </row>
    <row r="568" spans="10:10" x14ac:dyDescent="0.2">
      <c r="J568" s="3"/>
    </row>
    <row r="569" spans="10:10" x14ac:dyDescent="0.2">
      <c r="J569" s="3"/>
    </row>
    <row r="570" spans="10:10" x14ac:dyDescent="0.2">
      <c r="J570" s="3"/>
    </row>
    <row r="571" spans="10:10" x14ac:dyDescent="0.2">
      <c r="J571" s="3"/>
    </row>
    <row r="572" spans="10:10" x14ac:dyDescent="0.2">
      <c r="J572" s="3"/>
    </row>
    <row r="573" spans="10:10" x14ac:dyDescent="0.2">
      <c r="J573" s="3"/>
    </row>
    <row r="574" spans="10:10" x14ac:dyDescent="0.2">
      <c r="J574" s="3"/>
    </row>
    <row r="575" spans="10:10" x14ac:dyDescent="0.2">
      <c r="J575" s="3"/>
    </row>
    <row r="576" spans="10:10" x14ac:dyDescent="0.2">
      <c r="J576" s="3"/>
    </row>
    <row r="577" spans="10:10" x14ac:dyDescent="0.2">
      <c r="J577" s="3"/>
    </row>
    <row r="578" spans="10:10" x14ac:dyDescent="0.2">
      <c r="J578" s="3"/>
    </row>
    <row r="579" spans="10:10" x14ac:dyDescent="0.2">
      <c r="J579" s="3"/>
    </row>
    <row r="580" spans="10:10" x14ac:dyDescent="0.2">
      <c r="J580" s="3"/>
    </row>
    <row r="581" spans="10:10" x14ac:dyDescent="0.2">
      <c r="J581" s="3"/>
    </row>
    <row r="582" spans="10:10" x14ac:dyDescent="0.2">
      <c r="J582" s="3"/>
    </row>
    <row r="583" spans="10:10" x14ac:dyDescent="0.2">
      <c r="J583" s="3"/>
    </row>
    <row r="584" spans="10:10" x14ac:dyDescent="0.2">
      <c r="J584" s="3"/>
    </row>
    <row r="585" spans="10:10" x14ac:dyDescent="0.2">
      <c r="J585" s="3"/>
    </row>
    <row r="586" spans="10:10" x14ac:dyDescent="0.2">
      <c r="J586" s="3"/>
    </row>
    <row r="587" spans="10:10" x14ac:dyDescent="0.2">
      <c r="J587" s="3"/>
    </row>
    <row r="588" spans="10:10" x14ac:dyDescent="0.2">
      <c r="J588" s="3"/>
    </row>
    <row r="589" spans="10:10" x14ac:dyDescent="0.2">
      <c r="J589" s="3"/>
    </row>
    <row r="590" spans="10:10" x14ac:dyDescent="0.2">
      <c r="J590" s="3"/>
    </row>
    <row r="591" spans="10:10" x14ac:dyDescent="0.2">
      <c r="J591" s="3"/>
    </row>
    <row r="592" spans="10:10" x14ac:dyDescent="0.2">
      <c r="J592" s="3"/>
    </row>
    <row r="593" spans="10:10" x14ac:dyDescent="0.2">
      <c r="J593" s="3"/>
    </row>
    <row r="594" spans="10:10" x14ac:dyDescent="0.2">
      <c r="J594" s="3"/>
    </row>
    <row r="595" spans="10:10" x14ac:dyDescent="0.2">
      <c r="J595" s="3"/>
    </row>
    <row r="596" spans="10:10" x14ac:dyDescent="0.2">
      <c r="J596" s="3"/>
    </row>
    <row r="597" spans="10:10" x14ac:dyDescent="0.2">
      <c r="J597" s="3"/>
    </row>
    <row r="598" spans="10:10" x14ac:dyDescent="0.2">
      <c r="J598" s="3"/>
    </row>
    <row r="599" spans="10:10" x14ac:dyDescent="0.2">
      <c r="J599" s="3"/>
    </row>
    <row r="600" spans="10:10" x14ac:dyDescent="0.2">
      <c r="J600" s="3"/>
    </row>
    <row r="601" spans="10:10" x14ac:dyDescent="0.2">
      <c r="J601" s="3"/>
    </row>
    <row r="602" spans="10:10" x14ac:dyDescent="0.2">
      <c r="J602" s="3"/>
    </row>
    <row r="603" spans="10:10" x14ac:dyDescent="0.2">
      <c r="J603" s="3"/>
    </row>
    <row r="604" spans="10:10" x14ac:dyDescent="0.2">
      <c r="J604" s="3"/>
    </row>
    <row r="605" spans="10:10" x14ac:dyDescent="0.2">
      <c r="J605" s="3"/>
    </row>
    <row r="606" spans="10:10" x14ac:dyDescent="0.2">
      <c r="J606" s="3"/>
    </row>
    <row r="607" spans="10:10" x14ac:dyDescent="0.2">
      <c r="J607" s="3"/>
    </row>
    <row r="608" spans="10:10" x14ac:dyDescent="0.2">
      <c r="J608" s="3"/>
    </row>
    <row r="609" spans="10:10" x14ac:dyDescent="0.2">
      <c r="J609" s="3"/>
    </row>
    <row r="610" spans="10:10" x14ac:dyDescent="0.2">
      <c r="J610" s="3"/>
    </row>
    <row r="611" spans="10:10" x14ac:dyDescent="0.2">
      <c r="J611" s="3"/>
    </row>
    <row r="612" spans="10:10" x14ac:dyDescent="0.2">
      <c r="J612" s="3"/>
    </row>
    <row r="613" spans="10:10" x14ac:dyDescent="0.2">
      <c r="J613" s="3"/>
    </row>
    <row r="614" spans="10:10" x14ac:dyDescent="0.2">
      <c r="J614" s="3"/>
    </row>
    <row r="615" spans="10:10" x14ac:dyDescent="0.2">
      <c r="J615" s="3"/>
    </row>
    <row r="616" spans="10:10" x14ac:dyDescent="0.2">
      <c r="J616" s="3"/>
    </row>
    <row r="617" spans="10:10" x14ac:dyDescent="0.2">
      <c r="J617" s="3"/>
    </row>
    <row r="618" spans="10:10" x14ac:dyDescent="0.2">
      <c r="J618" s="3"/>
    </row>
    <row r="619" spans="10:10" x14ac:dyDescent="0.2">
      <c r="J619" s="3"/>
    </row>
    <row r="620" spans="10:10" x14ac:dyDescent="0.2">
      <c r="J620" s="3"/>
    </row>
    <row r="621" spans="10:10" x14ac:dyDescent="0.2">
      <c r="J621" s="3"/>
    </row>
    <row r="622" spans="10:10" x14ac:dyDescent="0.2">
      <c r="J622" s="3"/>
    </row>
    <row r="623" spans="10:10" x14ac:dyDescent="0.2">
      <c r="J623" s="3"/>
    </row>
    <row r="624" spans="10:10" x14ac:dyDescent="0.2">
      <c r="J624" s="3"/>
    </row>
    <row r="625" spans="10:10" x14ac:dyDescent="0.2">
      <c r="J625" s="3"/>
    </row>
    <row r="626" spans="10:10" x14ac:dyDescent="0.2">
      <c r="J626" s="3"/>
    </row>
    <row r="627" spans="10:10" x14ac:dyDescent="0.2">
      <c r="J627" s="3"/>
    </row>
    <row r="628" spans="10:10" x14ac:dyDescent="0.2">
      <c r="J628" s="3"/>
    </row>
    <row r="629" spans="10:10" x14ac:dyDescent="0.2">
      <c r="J629" s="3"/>
    </row>
    <row r="630" spans="10:10" x14ac:dyDescent="0.2">
      <c r="J630" s="3"/>
    </row>
    <row r="631" spans="10:10" x14ac:dyDescent="0.2">
      <c r="J631" s="3"/>
    </row>
    <row r="632" spans="10:10" x14ac:dyDescent="0.2">
      <c r="J632" s="3"/>
    </row>
    <row r="633" spans="10:10" x14ac:dyDescent="0.2">
      <c r="J633" s="3"/>
    </row>
    <row r="634" spans="10:10" x14ac:dyDescent="0.2">
      <c r="J634" s="3"/>
    </row>
    <row r="635" spans="10:10" x14ac:dyDescent="0.2">
      <c r="J635" s="3"/>
    </row>
    <row r="636" spans="10:10" x14ac:dyDescent="0.2">
      <c r="J636" s="3"/>
    </row>
    <row r="637" spans="10:10" x14ac:dyDescent="0.2">
      <c r="J637" s="3"/>
    </row>
    <row r="638" spans="10:10" x14ac:dyDescent="0.2">
      <c r="J638" s="3"/>
    </row>
    <row r="639" spans="10:10" x14ac:dyDescent="0.2">
      <c r="J639" s="3"/>
    </row>
    <row r="640" spans="10:10" x14ac:dyDescent="0.2">
      <c r="J640" s="3"/>
    </row>
    <row r="641" spans="10:10" x14ac:dyDescent="0.2">
      <c r="J641" s="3"/>
    </row>
    <row r="642" spans="10:10" x14ac:dyDescent="0.2">
      <c r="J642" s="3"/>
    </row>
    <row r="643" spans="10:10" x14ac:dyDescent="0.2">
      <c r="J643" s="3"/>
    </row>
    <row r="644" spans="10:10" x14ac:dyDescent="0.2">
      <c r="J644" s="3"/>
    </row>
    <row r="645" spans="10:10" x14ac:dyDescent="0.2">
      <c r="J645" s="3"/>
    </row>
    <row r="646" spans="10:10" x14ac:dyDescent="0.2">
      <c r="J646" s="3"/>
    </row>
    <row r="647" spans="10:10" x14ac:dyDescent="0.2">
      <c r="J647" s="3"/>
    </row>
    <row r="648" spans="10:10" x14ac:dyDescent="0.2">
      <c r="J648" s="3"/>
    </row>
    <row r="649" spans="10:10" x14ac:dyDescent="0.2">
      <c r="J649" s="3"/>
    </row>
    <row r="650" spans="10:10" x14ac:dyDescent="0.2">
      <c r="J650" s="3"/>
    </row>
    <row r="651" spans="10:10" x14ac:dyDescent="0.2">
      <c r="J651" s="3"/>
    </row>
    <row r="652" spans="10:10" x14ac:dyDescent="0.2">
      <c r="J652" s="3"/>
    </row>
    <row r="653" spans="10:10" x14ac:dyDescent="0.2">
      <c r="J653" s="3"/>
    </row>
    <row r="654" spans="10:10" x14ac:dyDescent="0.2">
      <c r="J654" s="3"/>
    </row>
    <row r="655" spans="10:10" x14ac:dyDescent="0.2">
      <c r="J655" s="3"/>
    </row>
    <row r="656" spans="10:10" x14ac:dyDescent="0.2">
      <c r="J656" s="3"/>
    </row>
    <row r="657" spans="10:10" x14ac:dyDescent="0.2">
      <c r="J657" s="3"/>
    </row>
    <row r="658" spans="10:10" x14ac:dyDescent="0.2">
      <c r="J658" s="3"/>
    </row>
    <row r="659" spans="10:10" x14ac:dyDescent="0.2">
      <c r="J659" s="3"/>
    </row>
    <row r="660" spans="10:10" x14ac:dyDescent="0.2">
      <c r="J660" s="3"/>
    </row>
    <row r="661" spans="10:10" x14ac:dyDescent="0.2">
      <c r="J661" s="3"/>
    </row>
    <row r="662" spans="10:10" x14ac:dyDescent="0.2">
      <c r="J662" s="3"/>
    </row>
    <row r="663" spans="10:10" x14ac:dyDescent="0.2">
      <c r="J663" s="3"/>
    </row>
    <row r="664" spans="10:10" x14ac:dyDescent="0.2">
      <c r="J664" s="3"/>
    </row>
    <row r="665" spans="10:10" x14ac:dyDescent="0.2">
      <c r="J665" s="3"/>
    </row>
    <row r="666" spans="10:10" x14ac:dyDescent="0.2">
      <c r="J666" s="3"/>
    </row>
    <row r="667" spans="10:10" x14ac:dyDescent="0.2">
      <c r="J667" s="3"/>
    </row>
    <row r="668" spans="10:10" x14ac:dyDescent="0.2">
      <c r="J668" s="3"/>
    </row>
    <row r="669" spans="10:10" x14ac:dyDescent="0.2">
      <c r="J669" s="3"/>
    </row>
    <row r="670" spans="10:10" x14ac:dyDescent="0.2">
      <c r="J670" s="3"/>
    </row>
    <row r="671" spans="10:10" x14ac:dyDescent="0.2">
      <c r="J671" s="3"/>
    </row>
    <row r="672" spans="10:10" x14ac:dyDescent="0.2">
      <c r="J672" s="3"/>
    </row>
    <row r="673" spans="10:10" x14ac:dyDescent="0.2">
      <c r="J673" s="3"/>
    </row>
  </sheetData>
  <mergeCells count="5">
    <mergeCell ref="A19:E19"/>
    <mergeCell ref="A18:E18"/>
    <mergeCell ref="G6:I6"/>
    <mergeCell ref="J6:L6"/>
    <mergeCell ref="G5:L5"/>
  </mergeCells>
  <phoneticPr fontId="0" type="noConversion"/>
  <pageMargins left="0.25" right="0.25" top="0.75" bottom="0.75" header="0.3" footer="0.3"/>
  <pageSetup scale="76" fitToHeight="0" orientation="landscape" r:id="rId1"/>
  <headerFooter alignWithMargins="0">
    <oddHeader>&amp;L&amp;"Arial,Bold Italic"&amp;12CITY OF FRIENDSWOOD
TECHNICAL SPECIFICATIONS&amp;R&amp;"Arial,Italic"&amp;12CONTRACTOR
PAY APPLICATION</oddHeader>
    <oddFooter>&amp;L&amp;"Arial,Bold Italic"City of Friendswood&amp;C&amp;"Arial,Bold Italic"&amp;12 00515-&amp;P&amp;R&amp;"Arial,Bold Italic"Revised:  May 27, 2022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424A4-EEC9-492B-A11C-05025D99CAB2}">
  <sheetPr>
    <pageSetUpPr fitToPage="1"/>
  </sheetPr>
  <dimension ref="A1:N673"/>
  <sheetViews>
    <sheetView zoomScale="75" zoomScaleNormal="75" workbookViewId="0"/>
  </sheetViews>
  <sheetFormatPr defaultColWidth="9.140625" defaultRowHeight="12.75" x14ac:dyDescent="0.2"/>
  <cols>
    <col min="1" max="1" width="5.85546875" style="1" bestFit="1" customWidth="1"/>
    <col min="2" max="2" width="39.42578125" style="22" bestFit="1" customWidth="1"/>
    <col min="3" max="3" width="6.42578125" style="72" customWidth="1"/>
    <col min="4" max="4" width="6.42578125" style="72" bestFit="1" customWidth="1"/>
    <col min="5" max="5" width="10.28515625" style="3" customWidth="1"/>
    <col min="6" max="6" width="14" style="3" customWidth="1"/>
    <col min="7" max="7" width="6.7109375" style="3" customWidth="1"/>
    <col min="8" max="8" width="9.7109375" style="40" bestFit="1" customWidth="1"/>
    <col min="9" max="9" width="6.7109375" style="40" customWidth="1"/>
    <col min="10" max="10" width="15.140625" style="40" customWidth="1"/>
    <col min="11" max="13" width="15.140625" style="3" customWidth="1"/>
    <col min="14" max="14" width="11" style="30" bestFit="1" customWidth="1"/>
    <col min="15" max="16" width="9.140625" style="1"/>
    <col min="17" max="17" width="11.5703125" style="1" customWidth="1"/>
    <col min="18" max="18" width="13.28515625" style="1" bestFit="1" customWidth="1"/>
    <col min="19" max="19" width="17.140625" style="1" customWidth="1"/>
    <col min="20" max="22" width="9.140625" style="1"/>
    <col min="23" max="23" width="3.85546875" style="1" customWidth="1"/>
    <col min="24" max="24" width="13.140625" style="1" customWidth="1"/>
    <col min="25" max="25" width="18.140625" style="1" customWidth="1"/>
    <col min="26" max="16384" width="9.140625" style="1"/>
  </cols>
  <sheetData>
    <row r="1" spans="1:14" ht="15.75" x14ac:dyDescent="0.25">
      <c r="A1" s="63" t="str">
        <f>Info!B2</f>
        <v>Enter Contractor Name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2"/>
      <c r="M1" s="62"/>
      <c r="N1" s="62" t="str">
        <f>Info!B1</f>
        <v>Enter Project Name</v>
      </c>
    </row>
    <row r="2" spans="1:14" s="61" customFormat="1" ht="15.75" x14ac:dyDescent="0.25">
      <c r="A2" s="63" t="str">
        <f>Info!B3</f>
        <v>Enter Contractor Address</v>
      </c>
      <c r="B2" s="64"/>
      <c r="C2" s="64"/>
      <c r="D2" s="64"/>
      <c r="E2" s="64"/>
      <c r="F2" s="64"/>
      <c r="G2" s="64"/>
      <c r="H2" s="64"/>
      <c r="I2" s="64"/>
      <c r="J2" s="64"/>
      <c r="K2" s="64"/>
      <c r="M2" s="75"/>
      <c r="N2" s="71" t="s">
        <v>45</v>
      </c>
    </row>
    <row r="3" spans="1:14" ht="15.75" x14ac:dyDescent="0.25">
      <c r="A3" s="63" t="str">
        <f>Info!B4</f>
        <v>Enter Contractor City, State and Zip Code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6"/>
      <c r="M3" s="75"/>
      <c r="N3" s="71" t="s">
        <v>35</v>
      </c>
    </row>
    <row r="4" spans="1:14" ht="16.5" thickBot="1" x14ac:dyDescent="0.3">
      <c r="A4" s="63" t="str">
        <f>Info!B5</f>
        <v>Enter Contractor Phone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6"/>
      <c r="N4" s="66" t="s">
        <v>47</v>
      </c>
    </row>
    <row r="5" spans="1:14" x14ac:dyDescent="0.2">
      <c r="A5" s="4"/>
      <c r="B5" s="42"/>
      <c r="C5" s="45"/>
      <c r="D5" s="45"/>
      <c r="E5" s="27"/>
      <c r="F5" s="27"/>
      <c r="G5" s="100" t="s">
        <v>11</v>
      </c>
      <c r="H5" s="101"/>
      <c r="I5" s="101"/>
      <c r="J5" s="101"/>
      <c r="K5" s="101"/>
      <c r="L5" s="102"/>
      <c r="M5" s="68" t="s">
        <v>2</v>
      </c>
      <c r="N5" s="69" t="s">
        <v>27</v>
      </c>
    </row>
    <row r="6" spans="1:14" x14ac:dyDescent="0.2">
      <c r="A6" s="5" t="s">
        <v>5</v>
      </c>
      <c r="B6" s="6" t="s">
        <v>6</v>
      </c>
      <c r="C6" s="6" t="s">
        <v>13</v>
      </c>
      <c r="D6" s="6" t="s">
        <v>14</v>
      </c>
      <c r="E6" s="28" t="s">
        <v>15</v>
      </c>
      <c r="F6" s="28" t="s">
        <v>0</v>
      </c>
      <c r="G6" s="94" t="s">
        <v>22</v>
      </c>
      <c r="H6" s="95"/>
      <c r="I6" s="96"/>
      <c r="J6" s="97" t="s">
        <v>25</v>
      </c>
      <c r="K6" s="98"/>
      <c r="L6" s="99"/>
      <c r="M6" s="70" t="s">
        <v>12</v>
      </c>
      <c r="N6" s="56" t="s">
        <v>3</v>
      </c>
    </row>
    <row r="7" spans="1:14" ht="13.5" thickBot="1" x14ac:dyDescent="0.25">
      <c r="A7" s="7" t="s">
        <v>6</v>
      </c>
      <c r="B7" s="8" t="s">
        <v>8</v>
      </c>
      <c r="C7" s="8"/>
      <c r="D7" s="8"/>
      <c r="E7" s="29" t="s">
        <v>16</v>
      </c>
      <c r="F7" s="29" t="s">
        <v>7</v>
      </c>
      <c r="G7" s="46" t="s">
        <v>23</v>
      </c>
      <c r="H7" s="21" t="s">
        <v>24</v>
      </c>
      <c r="I7" s="46" t="s">
        <v>2</v>
      </c>
      <c r="J7" s="29" t="s">
        <v>1</v>
      </c>
      <c r="K7" s="29" t="s">
        <v>24</v>
      </c>
      <c r="L7" s="29" t="s">
        <v>26</v>
      </c>
      <c r="M7" s="57" t="s">
        <v>4</v>
      </c>
      <c r="N7" s="51" t="s">
        <v>10</v>
      </c>
    </row>
    <row r="8" spans="1:14" ht="12.75" customHeight="1" x14ac:dyDescent="0.2">
      <c r="A8" s="9">
        <f>'Schedule of Values'!A2</f>
        <v>1</v>
      </c>
      <c r="B8" s="41">
        <f>'Schedule of Values'!B2</f>
        <v>0</v>
      </c>
      <c r="C8" s="23">
        <f>'Schedule of Values'!C2</f>
        <v>0</v>
      </c>
      <c r="D8" s="23">
        <f>'Schedule of Values'!D2</f>
        <v>0</v>
      </c>
      <c r="E8" s="24">
        <f>'Schedule of Values'!E2</f>
        <v>0</v>
      </c>
      <c r="F8" s="24">
        <f>'Schedule of Values'!F2</f>
        <v>0</v>
      </c>
      <c r="G8" s="76">
        <f>'App 1'!I8</f>
        <v>0</v>
      </c>
      <c r="H8" s="38"/>
      <c r="I8" s="47">
        <f>G8+H8</f>
        <v>0</v>
      </c>
      <c r="J8" s="77">
        <f>'App 1'!L8</f>
        <v>0</v>
      </c>
      <c r="K8" s="37">
        <f>H8*E8</f>
        <v>0</v>
      </c>
      <c r="L8" s="24">
        <f t="shared" ref="L8:L17" si="0">J8+K8</f>
        <v>0</v>
      </c>
      <c r="M8" s="52">
        <f t="shared" ref="M8:M17" si="1">IF(L8&gt;F8,"ERROR",F8-L8)</f>
        <v>0</v>
      </c>
      <c r="N8" s="53">
        <f t="shared" ref="N8:N17" si="2">IF(F8=0,0,L8/F8)</f>
        <v>0</v>
      </c>
    </row>
    <row r="9" spans="1:14" ht="12.75" customHeight="1" x14ac:dyDescent="0.2">
      <c r="A9" s="10">
        <f>'Schedule of Values'!A3</f>
        <v>2</v>
      </c>
      <c r="B9" s="43">
        <f>'Schedule of Values'!B3</f>
        <v>0</v>
      </c>
      <c r="C9" s="25">
        <f>'Schedule of Values'!C3</f>
        <v>0</v>
      </c>
      <c r="D9" s="25">
        <f>'Schedule of Values'!D3</f>
        <v>0</v>
      </c>
      <c r="E9" s="26">
        <f>'Schedule of Values'!E3</f>
        <v>0</v>
      </c>
      <c r="F9" s="26">
        <f>'Schedule of Values'!F3</f>
        <v>0</v>
      </c>
      <c r="G9" s="48">
        <f>'App 1'!I9</f>
        <v>0</v>
      </c>
      <c r="H9" s="36"/>
      <c r="I9" s="48">
        <f>G9+H9</f>
        <v>0</v>
      </c>
      <c r="J9" s="26">
        <f>'App 1'!L9</f>
        <v>0</v>
      </c>
      <c r="K9" s="32">
        <f>H9*E9</f>
        <v>0</v>
      </c>
      <c r="L9" s="26">
        <f t="shared" si="0"/>
        <v>0</v>
      </c>
      <c r="M9" s="31">
        <f t="shared" si="1"/>
        <v>0</v>
      </c>
      <c r="N9" s="54">
        <f t="shared" si="2"/>
        <v>0</v>
      </c>
    </row>
    <row r="10" spans="1:14" ht="12.75" customHeight="1" x14ac:dyDescent="0.2">
      <c r="A10" s="10">
        <f>'Schedule of Values'!A4</f>
        <v>3</v>
      </c>
      <c r="B10" s="43">
        <f>'Schedule of Values'!B4</f>
        <v>0</v>
      </c>
      <c r="C10" s="25">
        <f>'Schedule of Values'!C4</f>
        <v>0</v>
      </c>
      <c r="D10" s="25">
        <f>'Schedule of Values'!D4</f>
        <v>0</v>
      </c>
      <c r="E10" s="26">
        <f>'Schedule of Values'!E4</f>
        <v>0</v>
      </c>
      <c r="F10" s="26">
        <f>'Schedule of Values'!F4</f>
        <v>0</v>
      </c>
      <c r="G10" s="48">
        <f>'App 1'!I10</f>
        <v>0</v>
      </c>
      <c r="H10" s="36"/>
      <c r="I10" s="48">
        <f t="shared" ref="I10:I17" si="3">G10+H10</f>
        <v>0</v>
      </c>
      <c r="J10" s="26">
        <f>'App 1'!L10</f>
        <v>0</v>
      </c>
      <c r="K10" s="32">
        <f t="shared" ref="K10:K17" si="4">H10*E10</f>
        <v>0</v>
      </c>
      <c r="L10" s="26">
        <f t="shared" si="0"/>
        <v>0</v>
      </c>
      <c r="M10" s="31">
        <f t="shared" si="1"/>
        <v>0</v>
      </c>
      <c r="N10" s="54">
        <f t="shared" si="2"/>
        <v>0</v>
      </c>
    </row>
    <row r="11" spans="1:14" ht="12.75" customHeight="1" x14ac:dyDescent="0.2">
      <c r="A11" s="10">
        <f>'Schedule of Values'!A5</f>
        <v>4</v>
      </c>
      <c r="B11" s="43">
        <f>'Schedule of Values'!B5</f>
        <v>0</v>
      </c>
      <c r="C11" s="25">
        <f>'Schedule of Values'!C5</f>
        <v>0</v>
      </c>
      <c r="D11" s="25">
        <f>'Schedule of Values'!D5</f>
        <v>0</v>
      </c>
      <c r="E11" s="26">
        <f>'Schedule of Values'!E5</f>
        <v>0</v>
      </c>
      <c r="F11" s="26">
        <f>'Schedule of Values'!F5</f>
        <v>0</v>
      </c>
      <c r="G11" s="48">
        <f>'App 1'!I11</f>
        <v>0</v>
      </c>
      <c r="H11" s="36"/>
      <c r="I11" s="48">
        <f t="shared" si="3"/>
        <v>0</v>
      </c>
      <c r="J11" s="26">
        <f>'App 1'!L11</f>
        <v>0</v>
      </c>
      <c r="K11" s="32">
        <f t="shared" si="4"/>
        <v>0</v>
      </c>
      <c r="L11" s="26">
        <f t="shared" si="0"/>
        <v>0</v>
      </c>
      <c r="M11" s="31">
        <f t="shared" si="1"/>
        <v>0</v>
      </c>
      <c r="N11" s="54">
        <f t="shared" si="2"/>
        <v>0</v>
      </c>
    </row>
    <row r="12" spans="1:14" ht="12.75" customHeight="1" x14ac:dyDescent="0.2">
      <c r="A12" s="10">
        <f>'Schedule of Values'!A6</f>
        <v>5</v>
      </c>
      <c r="B12" s="43">
        <f>'Schedule of Values'!B6</f>
        <v>0</v>
      </c>
      <c r="C12" s="25">
        <f>'Schedule of Values'!C6</f>
        <v>0</v>
      </c>
      <c r="D12" s="25">
        <f>'Schedule of Values'!D6</f>
        <v>0</v>
      </c>
      <c r="E12" s="26">
        <f>'Schedule of Values'!E6</f>
        <v>0</v>
      </c>
      <c r="F12" s="26">
        <f>'Schedule of Values'!F6</f>
        <v>0</v>
      </c>
      <c r="G12" s="48">
        <f>'App 1'!I12</f>
        <v>0</v>
      </c>
      <c r="H12" s="36"/>
      <c r="I12" s="48">
        <f t="shared" si="3"/>
        <v>0</v>
      </c>
      <c r="J12" s="26">
        <f>'App 1'!L12</f>
        <v>0</v>
      </c>
      <c r="K12" s="32">
        <f t="shared" si="4"/>
        <v>0</v>
      </c>
      <c r="L12" s="26">
        <f t="shared" si="0"/>
        <v>0</v>
      </c>
      <c r="M12" s="31">
        <f t="shared" si="1"/>
        <v>0</v>
      </c>
      <c r="N12" s="54">
        <f t="shared" si="2"/>
        <v>0</v>
      </c>
    </row>
    <row r="13" spans="1:14" ht="12.75" customHeight="1" x14ac:dyDescent="0.2">
      <c r="A13" s="10">
        <f>'Schedule of Values'!A7</f>
        <v>6</v>
      </c>
      <c r="B13" s="43">
        <f>'Schedule of Values'!B7</f>
        <v>0</v>
      </c>
      <c r="C13" s="25">
        <f>'Schedule of Values'!C7</f>
        <v>0</v>
      </c>
      <c r="D13" s="25">
        <f>'Schedule of Values'!D7</f>
        <v>0</v>
      </c>
      <c r="E13" s="26">
        <f>'Schedule of Values'!E7</f>
        <v>0</v>
      </c>
      <c r="F13" s="26">
        <f>'Schedule of Values'!F7</f>
        <v>0</v>
      </c>
      <c r="G13" s="48">
        <f>'App 1'!I13</f>
        <v>0</v>
      </c>
      <c r="H13" s="36"/>
      <c r="I13" s="48">
        <f t="shared" si="3"/>
        <v>0</v>
      </c>
      <c r="J13" s="26">
        <f>'App 1'!L13</f>
        <v>0</v>
      </c>
      <c r="K13" s="32">
        <f t="shared" si="4"/>
        <v>0</v>
      </c>
      <c r="L13" s="26">
        <f t="shared" si="0"/>
        <v>0</v>
      </c>
      <c r="M13" s="31">
        <f t="shared" si="1"/>
        <v>0</v>
      </c>
      <c r="N13" s="54">
        <f t="shared" si="2"/>
        <v>0</v>
      </c>
    </row>
    <row r="14" spans="1:14" ht="12.75" customHeight="1" x14ac:dyDescent="0.2">
      <c r="A14" s="10">
        <f>'Schedule of Values'!A8</f>
        <v>7</v>
      </c>
      <c r="B14" s="43">
        <f>'Schedule of Values'!B8</f>
        <v>0</v>
      </c>
      <c r="C14" s="25">
        <f>'Schedule of Values'!C8</f>
        <v>0</v>
      </c>
      <c r="D14" s="25">
        <f>'Schedule of Values'!D8</f>
        <v>0</v>
      </c>
      <c r="E14" s="26">
        <f>'Schedule of Values'!E8</f>
        <v>0</v>
      </c>
      <c r="F14" s="26">
        <f>'Schedule of Values'!F8</f>
        <v>0</v>
      </c>
      <c r="G14" s="48">
        <f>'App 1'!I14</f>
        <v>0</v>
      </c>
      <c r="H14" s="36"/>
      <c r="I14" s="48">
        <f t="shared" si="3"/>
        <v>0</v>
      </c>
      <c r="J14" s="26">
        <f>'App 1'!L14</f>
        <v>0</v>
      </c>
      <c r="K14" s="32">
        <f t="shared" si="4"/>
        <v>0</v>
      </c>
      <c r="L14" s="26">
        <f t="shared" si="0"/>
        <v>0</v>
      </c>
      <c r="M14" s="31">
        <f t="shared" si="1"/>
        <v>0</v>
      </c>
      <c r="N14" s="54">
        <f t="shared" si="2"/>
        <v>0</v>
      </c>
    </row>
    <row r="15" spans="1:14" ht="12.75" customHeight="1" x14ac:dyDescent="0.2">
      <c r="A15" s="10">
        <f>'Schedule of Values'!A9</f>
        <v>8</v>
      </c>
      <c r="B15" s="43">
        <f>'Schedule of Values'!B9</f>
        <v>0</v>
      </c>
      <c r="C15" s="25">
        <f>'Schedule of Values'!C9</f>
        <v>0</v>
      </c>
      <c r="D15" s="25">
        <f>'Schedule of Values'!D9</f>
        <v>0</v>
      </c>
      <c r="E15" s="26">
        <f>'Schedule of Values'!E9</f>
        <v>0</v>
      </c>
      <c r="F15" s="26">
        <f>'Schedule of Values'!F9</f>
        <v>0</v>
      </c>
      <c r="G15" s="48">
        <f>'App 1'!I15</f>
        <v>0</v>
      </c>
      <c r="H15" s="36"/>
      <c r="I15" s="48">
        <f t="shared" si="3"/>
        <v>0</v>
      </c>
      <c r="J15" s="26">
        <f>'App 1'!L15</f>
        <v>0</v>
      </c>
      <c r="K15" s="32">
        <f t="shared" si="4"/>
        <v>0</v>
      </c>
      <c r="L15" s="26">
        <f t="shared" si="0"/>
        <v>0</v>
      </c>
      <c r="M15" s="31">
        <f t="shared" si="1"/>
        <v>0</v>
      </c>
      <c r="N15" s="54">
        <f t="shared" si="2"/>
        <v>0</v>
      </c>
    </row>
    <row r="16" spans="1:14" ht="12.75" customHeight="1" x14ac:dyDescent="0.2">
      <c r="A16" s="10" t="str">
        <f>'Schedule of Values'!A10</f>
        <v>CO1</v>
      </c>
      <c r="B16" s="43">
        <f>'Schedule of Values'!B10</f>
        <v>0</v>
      </c>
      <c r="C16" s="25">
        <f>'Schedule of Values'!C10</f>
        <v>0</v>
      </c>
      <c r="D16" s="25">
        <f>'Schedule of Values'!D10</f>
        <v>0</v>
      </c>
      <c r="E16" s="26">
        <f>'Schedule of Values'!E10</f>
        <v>0</v>
      </c>
      <c r="F16" s="26">
        <f>'Schedule of Values'!F10</f>
        <v>0</v>
      </c>
      <c r="G16" s="48">
        <f>'App 1'!I16</f>
        <v>0</v>
      </c>
      <c r="H16" s="36"/>
      <c r="I16" s="48">
        <f t="shared" si="3"/>
        <v>0</v>
      </c>
      <c r="J16" s="26">
        <f>'App 1'!L16</f>
        <v>0</v>
      </c>
      <c r="K16" s="32">
        <f t="shared" si="4"/>
        <v>0</v>
      </c>
      <c r="L16" s="26">
        <f t="shared" si="0"/>
        <v>0</v>
      </c>
      <c r="M16" s="31">
        <f t="shared" si="1"/>
        <v>0</v>
      </c>
      <c r="N16" s="54">
        <f t="shared" si="2"/>
        <v>0</v>
      </c>
    </row>
    <row r="17" spans="1:14" ht="12.75" customHeight="1" x14ac:dyDescent="0.2">
      <c r="A17" s="10" t="str">
        <f>'Schedule of Values'!A11</f>
        <v>CO2</v>
      </c>
      <c r="B17" s="43">
        <f>'Schedule of Values'!B11</f>
        <v>0</v>
      </c>
      <c r="C17" s="25">
        <f>'Schedule of Values'!C11</f>
        <v>0</v>
      </c>
      <c r="D17" s="25">
        <f>'Schedule of Values'!D11</f>
        <v>0</v>
      </c>
      <c r="E17" s="26">
        <f>'Schedule of Values'!E11</f>
        <v>0</v>
      </c>
      <c r="F17" s="26">
        <f>'Schedule of Values'!F11</f>
        <v>0</v>
      </c>
      <c r="G17" s="48">
        <f>'App 1'!I17</f>
        <v>0</v>
      </c>
      <c r="H17" s="36"/>
      <c r="I17" s="48">
        <f t="shared" si="3"/>
        <v>0</v>
      </c>
      <c r="J17" s="26">
        <f>'App 1'!L17</f>
        <v>0</v>
      </c>
      <c r="K17" s="32">
        <f t="shared" si="4"/>
        <v>0</v>
      </c>
      <c r="L17" s="26">
        <f t="shared" si="0"/>
        <v>0</v>
      </c>
      <c r="M17" s="31">
        <f t="shared" si="1"/>
        <v>0</v>
      </c>
      <c r="N17" s="54">
        <f t="shared" si="2"/>
        <v>0</v>
      </c>
    </row>
    <row r="18" spans="1:14" ht="12.75" customHeight="1" x14ac:dyDescent="0.2">
      <c r="A18" s="91" t="s">
        <v>21</v>
      </c>
      <c r="B18" s="92"/>
      <c r="C18" s="92"/>
      <c r="D18" s="92"/>
      <c r="E18" s="93"/>
      <c r="F18" s="26"/>
      <c r="G18" s="39"/>
      <c r="H18" s="39"/>
      <c r="I18" s="39"/>
      <c r="J18" s="26">
        <f>0.05*(SUM(J8:J17))</f>
        <v>0</v>
      </c>
      <c r="K18" s="26">
        <f>0.05*(SUM(K8:K17))</f>
        <v>0</v>
      </c>
      <c r="L18" s="26">
        <f>0.05*(SUM(L8:L17))</f>
        <v>0</v>
      </c>
      <c r="M18" s="31"/>
      <c r="N18" s="54"/>
    </row>
    <row r="19" spans="1:14" ht="13.5" thickBot="1" x14ac:dyDescent="0.25">
      <c r="A19" s="88" t="s">
        <v>9</v>
      </c>
      <c r="B19" s="89"/>
      <c r="C19" s="89"/>
      <c r="D19" s="89"/>
      <c r="E19" s="90"/>
      <c r="F19" s="12">
        <f>SUM(F8:F17)</f>
        <v>0</v>
      </c>
      <c r="G19" s="21"/>
      <c r="H19" s="21"/>
      <c r="I19" s="21"/>
      <c r="J19" s="12">
        <f>(SUM(J8:J17)-J18)</f>
        <v>0</v>
      </c>
      <c r="K19" s="12">
        <f>(SUM(K8:K17)-K18)</f>
        <v>0</v>
      </c>
      <c r="L19" s="12">
        <f>(SUM(L8:L17)-L18)</f>
        <v>0</v>
      </c>
      <c r="M19" s="12">
        <f>F19-L19</f>
        <v>0</v>
      </c>
      <c r="N19" s="55" t="e">
        <f>L19/F19</f>
        <v>#DIV/0!</v>
      </c>
    </row>
    <row r="20" spans="1:14" s="33" customFormat="1" x14ac:dyDescent="0.2">
      <c r="B20" s="44"/>
      <c r="C20" s="34"/>
      <c r="D20" s="34"/>
      <c r="H20" s="34"/>
      <c r="I20" s="34"/>
    </row>
    <row r="21" spans="1:14" s="33" customFormat="1" hidden="1" x14ac:dyDescent="0.2">
      <c r="B21" s="44"/>
      <c r="C21" s="34"/>
      <c r="D21" s="34"/>
      <c r="E21" s="33" t="e">
        <f>Info!#REF!-365</f>
        <v>#REF!</v>
      </c>
      <c r="F21" s="33">
        <v>0</v>
      </c>
      <c r="G21" s="33">
        <f>M2+1</f>
        <v>1</v>
      </c>
      <c r="H21" s="34">
        <f t="shared" ref="H21:H30" si="5">IF(F21=0,0,IF(F21&lt;G21,1,0))</f>
        <v>0</v>
      </c>
    </row>
    <row r="22" spans="1:14" s="33" customFormat="1" hidden="1" x14ac:dyDescent="0.2">
      <c r="B22" s="44"/>
      <c r="C22" s="34"/>
      <c r="D22" s="34"/>
      <c r="E22" s="33" t="e">
        <f>Info!#REF!-365</f>
        <v>#REF!</v>
      </c>
      <c r="F22" s="33">
        <v>0</v>
      </c>
      <c r="G22" s="33">
        <f>G21</f>
        <v>1</v>
      </c>
      <c r="H22" s="34">
        <f t="shared" si="5"/>
        <v>0</v>
      </c>
    </row>
    <row r="23" spans="1:14" s="33" customFormat="1" hidden="1" x14ac:dyDescent="0.2">
      <c r="B23" s="44"/>
      <c r="C23" s="34"/>
      <c r="D23" s="34"/>
      <c r="E23" s="33" t="e">
        <f>Info!#REF!-365</f>
        <v>#REF!</v>
      </c>
      <c r="F23" s="33">
        <v>0</v>
      </c>
      <c r="G23" s="33">
        <f t="shared" ref="G23:G30" si="6">G22</f>
        <v>1</v>
      </c>
      <c r="H23" s="34">
        <f t="shared" si="5"/>
        <v>0</v>
      </c>
    </row>
    <row r="24" spans="1:14" s="33" customFormat="1" hidden="1" x14ac:dyDescent="0.2">
      <c r="B24" s="44"/>
      <c r="C24" s="34"/>
      <c r="D24" s="34"/>
      <c r="E24" s="33" t="e">
        <f>Info!#REF!-365</f>
        <v>#REF!</v>
      </c>
      <c r="F24" s="33">
        <v>0</v>
      </c>
      <c r="G24" s="33">
        <f t="shared" si="6"/>
        <v>1</v>
      </c>
      <c r="H24" s="34">
        <f t="shared" si="5"/>
        <v>0</v>
      </c>
    </row>
    <row r="25" spans="1:14" s="33" customFormat="1" hidden="1" x14ac:dyDescent="0.2">
      <c r="B25" s="44"/>
      <c r="C25" s="34"/>
      <c r="D25" s="34"/>
      <c r="E25" s="33" t="e">
        <f>Info!#REF!-365</f>
        <v>#REF!</v>
      </c>
      <c r="F25" s="33">
        <v>0</v>
      </c>
      <c r="G25" s="33">
        <f t="shared" si="6"/>
        <v>1</v>
      </c>
      <c r="H25" s="34">
        <f t="shared" si="5"/>
        <v>0</v>
      </c>
    </row>
    <row r="26" spans="1:14" s="33" customFormat="1" hidden="1" x14ac:dyDescent="0.2">
      <c r="B26" s="44"/>
      <c r="C26" s="34"/>
      <c r="D26" s="34"/>
      <c r="E26" s="33" t="e">
        <f>Info!#REF!-365</f>
        <v>#REF!</v>
      </c>
      <c r="F26" s="33">
        <v>0</v>
      </c>
      <c r="G26" s="33">
        <f t="shared" si="6"/>
        <v>1</v>
      </c>
      <c r="H26" s="34">
        <f t="shared" si="5"/>
        <v>0</v>
      </c>
    </row>
    <row r="27" spans="1:14" s="33" customFormat="1" hidden="1" x14ac:dyDescent="0.2">
      <c r="B27" s="44"/>
      <c r="C27" s="34"/>
      <c r="D27" s="34"/>
      <c r="E27" s="33" t="e">
        <f>Info!#REF!-365</f>
        <v>#REF!</v>
      </c>
      <c r="F27" s="33">
        <v>0</v>
      </c>
      <c r="G27" s="33">
        <f t="shared" si="6"/>
        <v>1</v>
      </c>
      <c r="H27" s="34">
        <f t="shared" si="5"/>
        <v>0</v>
      </c>
    </row>
    <row r="28" spans="1:14" s="33" customFormat="1" hidden="1" x14ac:dyDescent="0.2">
      <c r="B28" s="44"/>
      <c r="C28" s="34"/>
      <c r="D28" s="34"/>
      <c r="E28" s="33" t="e">
        <f>Info!#REF!-365</f>
        <v>#REF!</v>
      </c>
      <c r="F28" s="33">
        <v>0</v>
      </c>
      <c r="G28" s="33">
        <f t="shared" si="6"/>
        <v>1</v>
      </c>
      <c r="H28" s="34">
        <f t="shared" si="5"/>
        <v>0</v>
      </c>
    </row>
    <row r="29" spans="1:14" s="33" customFormat="1" hidden="1" x14ac:dyDescent="0.2">
      <c r="B29" s="44"/>
      <c r="C29" s="34"/>
      <c r="D29" s="34"/>
      <c r="E29" s="33" t="e">
        <f>Info!#REF!-365</f>
        <v>#REF!</v>
      </c>
      <c r="F29" s="33">
        <v>0</v>
      </c>
      <c r="G29" s="33">
        <f t="shared" si="6"/>
        <v>1</v>
      </c>
      <c r="H29" s="34">
        <f t="shared" si="5"/>
        <v>0</v>
      </c>
    </row>
    <row r="30" spans="1:14" s="33" customFormat="1" hidden="1" x14ac:dyDescent="0.2">
      <c r="B30" s="44"/>
      <c r="C30" s="34"/>
      <c r="D30" s="34"/>
      <c r="E30" s="33" t="e">
        <f>Info!#REF!-365</f>
        <v>#REF!</v>
      </c>
      <c r="F30" s="33">
        <v>0</v>
      </c>
      <c r="G30" s="33">
        <f t="shared" si="6"/>
        <v>1</v>
      </c>
      <c r="H30" s="34">
        <f t="shared" si="5"/>
        <v>0</v>
      </c>
    </row>
    <row r="31" spans="1:14" hidden="1" x14ac:dyDescent="0.2">
      <c r="C31" s="34"/>
      <c r="E31" s="35"/>
      <c r="J31" s="3"/>
    </row>
    <row r="32" spans="1:14" hidden="1" x14ac:dyDescent="0.2">
      <c r="B32" s="22" t="e">
        <f>Info!#REF!</f>
        <v>#REF!</v>
      </c>
      <c r="C32" s="34" t="e">
        <f>IF(Info!#REF!="",0,Info!#REF!)</f>
        <v>#REF!</v>
      </c>
      <c r="D32" s="34">
        <f>M2</f>
        <v>0</v>
      </c>
      <c r="E32" s="34" t="e">
        <f>IF(D32=C32,0,1)</f>
        <v>#REF!</v>
      </c>
      <c r="F32" s="34" t="e">
        <f>IF(AND(E32=1,B32="Working Days"),NETWORKDAYS(C32,D32,#REF!),0)</f>
        <v>#REF!</v>
      </c>
      <c r="G32" s="34" t="e">
        <f>IF(AND(E32=1,B32="Calendar Days"),D32-C32,0)</f>
        <v>#REF!</v>
      </c>
      <c r="H32" s="34" t="e">
        <f>SUM(F32:G32)</f>
        <v>#REF!</v>
      </c>
      <c r="J32" s="3"/>
    </row>
    <row r="33" spans="3:10" x14ac:dyDescent="0.2">
      <c r="C33" s="1"/>
      <c r="J33" s="3"/>
    </row>
    <row r="34" spans="3:10" x14ac:dyDescent="0.2">
      <c r="J34" s="3"/>
    </row>
    <row r="35" spans="3:10" x14ac:dyDescent="0.2">
      <c r="J35" s="3"/>
    </row>
    <row r="36" spans="3:10" x14ac:dyDescent="0.2">
      <c r="J36" s="3"/>
    </row>
    <row r="37" spans="3:10" x14ac:dyDescent="0.2">
      <c r="J37" s="3"/>
    </row>
    <row r="38" spans="3:10" x14ac:dyDescent="0.2">
      <c r="J38" s="3"/>
    </row>
    <row r="39" spans="3:10" x14ac:dyDescent="0.2">
      <c r="J39" s="3"/>
    </row>
    <row r="40" spans="3:10" x14ac:dyDescent="0.2">
      <c r="J40" s="3"/>
    </row>
    <row r="41" spans="3:10" x14ac:dyDescent="0.2">
      <c r="J41" s="3"/>
    </row>
    <row r="42" spans="3:10" x14ac:dyDescent="0.2">
      <c r="J42" s="3"/>
    </row>
    <row r="43" spans="3:10" x14ac:dyDescent="0.2">
      <c r="J43" s="3"/>
    </row>
    <row r="44" spans="3:10" x14ac:dyDescent="0.2">
      <c r="J44" s="3"/>
    </row>
    <row r="45" spans="3:10" x14ac:dyDescent="0.2">
      <c r="J45" s="3"/>
    </row>
    <row r="46" spans="3:10" x14ac:dyDescent="0.2">
      <c r="J46" s="3"/>
    </row>
    <row r="47" spans="3:10" x14ac:dyDescent="0.2">
      <c r="J47" s="3"/>
    </row>
    <row r="48" spans="3:10" x14ac:dyDescent="0.2">
      <c r="J48" s="3"/>
    </row>
    <row r="49" spans="10:10" x14ac:dyDescent="0.2">
      <c r="J49" s="3"/>
    </row>
    <row r="50" spans="10:10" x14ac:dyDescent="0.2">
      <c r="J50" s="3"/>
    </row>
    <row r="51" spans="10:10" x14ac:dyDescent="0.2">
      <c r="J51" s="3"/>
    </row>
    <row r="52" spans="10:10" x14ac:dyDescent="0.2">
      <c r="J52" s="3"/>
    </row>
    <row r="53" spans="10:10" x14ac:dyDescent="0.2">
      <c r="J53" s="3"/>
    </row>
    <row r="54" spans="10:10" x14ac:dyDescent="0.2">
      <c r="J54" s="3"/>
    </row>
    <row r="55" spans="10:10" x14ac:dyDescent="0.2">
      <c r="J55" s="3"/>
    </row>
    <row r="56" spans="10:10" x14ac:dyDescent="0.2">
      <c r="J56" s="3"/>
    </row>
    <row r="57" spans="10:10" x14ac:dyDescent="0.2">
      <c r="J57" s="3"/>
    </row>
    <row r="58" spans="10:10" x14ac:dyDescent="0.2">
      <c r="J58" s="3"/>
    </row>
    <row r="59" spans="10:10" x14ac:dyDescent="0.2">
      <c r="J59" s="3"/>
    </row>
    <row r="60" spans="10:10" x14ac:dyDescent="0.2">
      <c r="J60" s="3"/>
    </row>
    <row r="61" spans="10:10" x14ac:dyDescent="0.2">
      <c r="J61" s="3"/>
    </row>
    <row r="62" spans="10:10" x14ac:dyDescent="0.2">
      <c r="J62" s="3"/>
    </row>
    <row r="63" spans="10:10" x14ac:dyDescent="0.2">
      <c r="J63" s="3"/>
    </row>
    <row r="64" spans="10:10" x14ac:dyDescent="0.2">
      <c r="J64" s="3"/>
    </row>
    <row r="65" spans="10:10" x14ac:dyDescent="0.2">
      <c r="J65" s="3"/>
    </row>
    <row r="66" spans="10:10" x14ac:dyDescent="0.2">
      <c r="J66" s="3"/>
    </row>
    <row r="67" spans="10:10" x14ac:dyDescent="0.2">
      <c r="J67" s="3"/>
    </row>
    <row r="68" spans="10:10" x14ac:dyDescent="0.2">
      <c r="J68" s="3"/>
    </row>
    <row r="69" spans="10:10" x14ac:dyDescent="0.2">
      <c r="J69" s="3"/>
    </row>
    <row r="70" spans="10:10" x14ac:dyDescent="0.2">
      <c r="J70" s="3"/>
    </row>
    <row r="71" spans="10:10" x14ac:dyDescent="0.2">
      <c r="J71" s="3"/>
    </row>
    <row r="72" spans="10:10" x14ac:dyDescent="0.2">
      <c r="J72" s="3"/>
    </row>
    <row r="73" spans="10:10" x14ac:dyDescent="0.2">
      <c r="J73" s="3"/>
    </row>
    <row r="74" spans="10:10" x14ac:dyDescent="0.2">
      <c r="J74" s="3"/>
    </row>
    <row r="75" spans="10:10" x14ac:dyDescent="0.2">
      <c r="J75" s="3"/>
    </row>
    <row r="76" spans="10:10" x14ac:dyDescent="0.2">
      <c r="J76" s="3"/>
    </row>
    <row r="77" spans="10:10" x14ac:dyDescent="0.2">
      <c r="J77" s="3"/>
    </row>
    <row r="78" spans="10:10" x14ac:dyDescent="0.2">
      <c r="J78" s="3"/>
    </row>
    <row r="79" spans="10:10" x14ac:dyDescent="0.2">
      <c r="J79" s="3"/>
    </row>
    <row r="80" spans="10:10" x14ac:dyDescent="0.2">
      <c r="J80" s="3"/>
    </row>
    <row r="81" spans="10:10" x14ac:dyDescent="0.2">
      <c r="J81" s="3"/>
    </row>
    <row r="82" spans="10:10" x14ac:dyDescent="0.2">
      <c r="J82" s="3"/>
    </row>
    <row r="83" spans="10:10" x14ac:dyDescent="0.2">
      <c r="J83" s="3"/>
    </row>
    <row r="84" spans="10:10" x14ac:dyDescent="0.2">
      <c r="J84" s="3"/>
    </row>
    <row r="85" spans="10:10" x14ac:dyDescent="0.2">
      <c r="J85" s="3"/>
    </row>
    <row r="86" spans="10:10" x14ac:dyDescent="0.2">
      <c r="J86" s="3"/>
    </row>
    <row r="87" spans="10:10" x14ac:dyDescent="0.2">
      <c r="J87" s="3"/>
    </row>
    <row r="88" spans="10:10" x14ac:dyDescent="0.2">
      <c r="J88" s="3"/>
    </row>
    <row r="89" spans="10:10" x14ac:dyDescent="0.2">
      <c r="J89" s="3"/>
    </row>
    <row r="90" spans="10:10" x14ac:dyDescent="0.2">
      <c r="J90" s="3"/>
    </row>
    <row r="91" spans="10:10" x14ac:dyDescent="0.2">
      <c r="J91" s="3"/>
    </row>
    <row r="92" spans="10:10" x14ac:dyDescent="0.2">
      <c r="J92" s="3"/>
    </row>
    <row r="93" spans="10:10" x14ac:dyDescent="0.2">
      <c r="J93" s="3"/>
    </row>
    <row r="94" spans="10:10" x14ac:dyDescent="0.2">
      <c r="J94" s="3"/>
    </row>
    <row r="95" spans="10:10" x14ac:dyDescent="0.2">
      <c r="J95" s="3"/>
    </row>
    <row r="96" spans="10:10" x14ac:dyDescent="0.2">
      <c r="J96" s="3"/>
    </row>
    <row r="97" spans="10:10" x14ac:dyDescent="0.2">
      <c r="J97" s="3"/>
    </row>
    <row r="98" spans="10:10" x14ac:dyDescent="0.2">
      <c r="J98" s="3"/>
    </row>
    <row r="99" spans="10:10" x14ac:dyDescent="0.2">
      <c r="J99" s="3"/>
    </row>
    <row r="100" spans="10:10" x14ac:dyDescent="0.2">
      <c r="J100" s="3"/>
    </row>
    <row r="101" spans="10:10" x14ac:dyDescent="0.2">
      <c r="J101" s="3"/>
    </row>
    <row r="102" spans="10:10" x14ac:dyDescent="0.2">
      <c r="J102" s="3"/>
    </row>
    <row r="103" spans="10:10" x14ac:dyDescent="0.2">
      <c r="J103" s="3"/>
    </row>
    <row r="104" spans="10:10" x14ac:dyDescent="0.2">
      <c r="J104" s="3"/>
    </row>
    <row r="105" spans="10:10" x14ac:dyDescent="0.2">
      <c r="J105" s="3"/>
    </row>
    <row r="106" spans="10:10" x14ac:dyDescent="0.2">
      <c r="J106" s="3"/>
    </row>
    <row r="107" spans="10:10" x14ac:dyDescent="0.2">
      <c r="J107" s="3"/>
    </row>
    <row r="108" spans="10:10" x14ac:dyDescent="0.2">
      <c r="J108" s="3"/>
    </row>
    <row r="109" spans="10:10" x14ac:dyDescent="0.2">
      <c r="J109" s="3"/>
    </row>
    <row r="110" spans="10:10" x14ac:dyDescent="0.2">
      <c r="J110" s="3"/>
    </row>
    <row r="111" spans="10:10" x14ac:dyDescent="0.2">
      <c r="J111" s="3"/>
    </row>
    <row r="112" spans="10:10" x14ac:dyDescent="0.2">
      <c r="J112" s="3"/>
    </row>
    <row r="113" spans="10:10" x14ac:dyDescent="0.2">
      <c r="J113" s="3"/>
    </row>
    <row r="114" spans="10:10" x14ac:dyDescent="0.2">
      <c r="J114" s="3"/>
    </row>
    <row r="115" spans="10:10" x14ac:dyDescent="0.2">
      <c r="J115" s="3"/>
    </row>
    <row r="116" spans="10:10" x14ac:dyDescent="0.2">
      <c r="J116" s="3"/>
    </row>
    <row r="117" spans="10:10" x14ac:dyDescent="0.2">
      <c r="J117" s="3"/>
    </row>
    <row r="118" spans="10:10" x14ac:dyDescent="0.2">
      <c r="J118" s="3"/>
    </row>
    <row r="119" spans="10:10" x14ac:dyDescent="0.2">
      <c r="J119" s="3"/>
    </row>
    <row r="120" spans="10:10" x14ac:dyDescent="0.2">
      <c r="J120" s="3"/>
    </row>
    <row r="121" spans="10:10" x14ac:dyDescent="0.2">
      <c r="J121" s="3"/>
    </row>
    <row r="122" spans="10:10" x14ac:dyDescent="0.2">
      <c r="J122" s="3"/>
    </row>
    <row r="123" spans="10:10" x14ac:dyDescent="0.2">
      <c r="J123" s="3"/>
    </row>
    <row r="124" spans="10:10" x14ac:dyDescent="0.2">
      <c r="J124" s="3"/>
    </row>
    <row r="125" spans="10:10" x14ac:dyDescent="0.2">
      <c r="J125" s="3"/>
    </row>
    <row r="126" spans="10:10" x14ac:dyDescent="0.2">
      <c r="J126" s="3"/>
    </row>
    <row r="127" spans="10:10" x14ac:dyDescent="0.2">
      <c r="J127" s="3"/>
    </row>
    <row r="128" spans="10:10" x14ac:dyDescent="0.2">
      <c r="J128" s="3"/>
    </row>
    <row r="129" spans="10:10" x14ac:dyDescent="0.2">
      <c r="J129" s="3"/>
    </row>
    <row r="130" spans="10:10" x14ac:dyDescent="0.2">
      <c r="J130" s="3"/>
    </row>
    <row r="131" spans="10:10" x14ac:dyDescent="0.2">
      <c r="J131" s="3"/>
    </row>
    <row r="132" spans="10:10" x14ac:dyDescent="0.2">
      <c r="J132" s="3"/>
    </row>
    <row r="133" spans="10:10" x14ac:dyDescent="0.2">
      <c r="J133" s="3"/>
    </row>
    <row r="134" spans="10:10" x14ac:dyDescent="0.2">
      <c r="J134" s="3"/>
    </row>
    <row r="135" spans="10:10" x14ac:dyDescent="0.2">
      <c r="J135" s="3"/>
    </row>
    <row r="136" spans="10:10" x14ac:dyDescent="0.2">
      <c r="J136" s="3"/>
    </row>
    <row r="137" spans="10:10" x14ac:dyDescent="0.2">
      <c r="J137" s="3"/>
    </row>
    <row r="138" spans="10:10" x14ac:dyDescent="0.2">
      <c r="J138" s="3"/>
    </row>
    <row r="139" spans="10:10" x14ac:dyDescent="0.2">
      <c r="J139" s="3"/>
    </row>
    <row r="140" spans="10:10" x14ac:dyDescent="0.2">
      <c r="J140" s="3"/>
    </row>
    <row r="141" spans="10:10" x14ac:dyDescent="0.2">
      <c r="J141" s="3"/>
    </row>
    <row r="142" spans="10:10" x14ac:dyDescent="0.2">
      <c r="J142" s="3"/>
    </row>
    <row r="143" spans="10:10" x14ac:dyDescent="0.2">
      <c r="J143" s="3"/>
    </row>
    <row r="144" spans="10:10" x14ac:dyDescent="0.2">
      <c r="J144" s="3"/>
    </row>
    <row r="145" spans="10:10" x14ac:dyDescent="0.2">
      <c r="J145" s="3"/>
    </row>
    <row r="146" spans="10:10" x14ac:dyDescent="0.2">
      <c r="J146" s="3"/>
    </row>
    <row r="147" spans="10:10" x14ac:dyDescent="0.2">
      <c r="J147" s="3"/>
    </row>
    <row r="148" spans="10:10" x14ac:dyDescent="0.2">
      <c r="J148" s="3"/>
    </row>
    <row r="149" spans="10:10" x14ac:dyDescent="0.2">
      <c r="J149" s="3"/>
    </row>
    <row r="150" spans="10:10" x14ac:dyDescent="0.2">
      <c r="J150" s="3"/>
    </row>
    <row r="151" spans="10:10" x14ac:dyDescent="0.2">
      <c r="J151" s="3"/>
    </row>
    <row r="152" spans="10:10" x14ac:dyDescent="0.2">
      <c r="J152" s="3"/>
    </row>
    <row r="153" spans="10:10" x14ac:dyDescent="0.2">
      <c r="J153" s="3"/>
    </row>
    <row r="154" spans="10:10" x14ac:dyDescent="0.2">
      <c r="J154" s="3"/>
    </row>
    <row r="155" spans="10:10" x14ac:dyDescent="0.2">
      <c r="J155" s="3"/>
    </row>
    <row r="156" spans="10:10" x14ac:dyDescent="0.2">
      <c r="J156" s="3"/>
    </row>
    <row r="157" spans="10:10" x14ac:dyDescent="0.2">
      <c r="J157" s="3"/>
    </row>
    <row r="158" spans="10:10" x14ac:dyDescent="0.2">
      <c r="J158" s="3"/>
    </row>
    <row r="159" spans="10:10" x14ac:dyDescent="0.2">
      <c r="J159" s="3"/>
    </row>
    <row r="160" spans="10:10" x14ac:dyDescent="0.2">
      <c r="J160" s="3"/>
    </row>
    <row r="161" spans="10:10" x14ac:dyDescent="0.2">
      <c r="J161" s="3"/>
    </row>
    <row r="162" spans="10:10" x14ac:dyDescent="0.2">
      <c r="J162" s="3"/>
    </row>
    <row r="163" spans="10:10" x14ac:dyDescent="0.2">
      <c r="J163" s="3"/>
    </row>
    <row r="164" spans="10:10" x14ac:dyDescent="0.2">
      <c r="J164" s="3"/>
    </row>
    <row r="165" spans="10:10" x14ac:dyDescent="0.2">
      <c r="J165" s="3"/>
    </row>
    <row r="166" spans="10:10" x14ac:dyDescent="0.2">
      <c r="J166" s="3"/>
    </row>
    <row r="167" spans="10:10" x14ac:dyDescent="0.2">
      <c r="J167" s="3"/>
    </row>
    <row r="168" spans="10:10" x14ac:dyDescent="0.2">
      <c r="J168" s="3"/>
    </row>
    <row r="169" spans="10:10" x14ac:dyDescent="0.2">
      <c r="J169" s="3"/>
    </row>
    <row r="170" spans="10:10" x14ac:dyDescent="0.2">
      <c r="J170" s="3"/>
    </row>
    <row r="171" spans="10:10" x14ac:dyDescent="0.2">
      <c r="J171" s="3"/>
    </row>
    <row r="172" spans="10:10" x14ac:dyDescent="0.2">
      <c r="J172" s="3"/>
    </row>
    <row r="173" spans="10:10" x14ac:dyDescent="0.2">
      <c r="J173" s="3"/>
    </row>
    <row r="174" spans="10:10" x14ac:dyDescent="0.2">
      <c r="J174" s="3"/>
    </row>
    <row r="175" spans="10:10" x14ac:dyDescent="0.2">
      <c r="J175" s="3"/>
    </row>
    <row r="176" spans="10:10" x14ac:dyDescent="0.2">
      <c r="J176" s="3"/>
    </row>
    <row r="177" spans="10:10" x14ac:dyDescent="0.2">
      <c r="J177" s="3"/>
    </row>
    <row r="178" spans="10:10" x14ac:dyDescent="0.2">
      <c r="J178" s="3"/>
    </row>
    <row r="179" spans="10:10" x14ac:dyDescent="0.2">
      <c r="J179" s="3"/>
    </row>
    <row r="180" spans="10:10" x14ac:dyDescent="0.2">
      <c r="J180" s="3"/>
    </row>
    <row r="181" spans="10:10" x14ac:dyDescent="0.2">
      <c r="J181" s="3"/>
    </row>
    <row r="182" spans="10:10" x14ac:dyDescent="0.2">
      <c r="J182" s="3"/>
    </row>
    <row r="183" spans="10:10" x14ac:dyDescent="0.2">
      <c r="J183" s="3"/>
    </row>
    <row r="184" spans="10:10" x14ac:dyDescent="0.2">
      <c r="J184" s="3"/>
    </row>
    <row r="185" spans="10:10" x14ac:dyDescent="0.2">
      <c r="J185" s="3"/>
    </row>
    <row r="186" spans="10:10" x14ac:dyDescent="0.2">
      <c r="J186" s="3"/>
    </row>
    <row r="187" spans="10:10" x14ac:dyDescent="0.2">
      <c r="J187" s="3"/>
    </row>
    <row r="188" spans="10:10" x14ac:dyDescent="0.2">
      <c r="J188" s="3"/>
    </row>
    <row r="189" spans="10:10" x14ac:dyDescent="0.2">
      <c r="J189" s="3"/>
    </row>
    <row r="190" spans="10:10" x14ac:dyDescent="0.2">
      <c r="J190" s="3"/>
    </row>
    <row r="191" spans="10:10" x14ac:dyDescent="0.2">
      <c r="J191" s="3"/>
    </row>
    <row r="192" spans="10:10" x14ac:dyDescent="0.2">
      <c r="J192" s="3"/>
    </row>
    <row r="193" spans="10:10" x14ac:dyDescent="0.2">
      <c r="J193" s="3"/>
    </row>
    <row r="194" spans="10:10" x14ac:dyDescent="0.2">
      <c r="J194" s="3"/>
    </row>
    <row r="195" spans="10:10" x14ac:dyDescent="0.2">
      <c r="J195" s="3"/>
    </row>
    <row r="196" spans="10:10" x14ac:dyDescent="0.2">
      <c r="J196" s="3"/>
    </row>
    <row r="197" spans="10:10" x14ac:dyDescent="0.2">
      <c r="J197" s="3"/>
    </row>
    <row r="198" spans="10:10" x14ac:dyDescent="0.2">
      <c r="J198" s="3"/>
    </row>
    <row r="199" spans="10:10" x14ac:dyDescent="0.2">
      <c r="J199" s="3"/>
    </row>
    <row r="200" spans="10:10" x14ac:dyDescent="0.2">
      <c r="J200" s="3"/>
    </row>
    <row r="201" spans="10:10" x14ac:dyDescent="0.2">
      <c r="J201" s="3"/>
    </row>
    <row r="202" spans="10:10" x14ac:dyDescent="0.2">
      <c r="J202" s="3"/>
    </row>
    <row r="203" spans="10:10" x14ac:dyDescent="0.2">
      <c r="J203" s="3"/>
    </row>
    <row r="204" spans="10:10" x14ac:dyDescent="0.2">
      <c r="J204" s="3"/>
    </row>
    <row r="205" spans="10:10" x14ac:dyDescent="0.2">
      <c r="J205" s="3"/>
    </row>
    <row r="206" spans="10:10" x14ac:dyDescent="0.2">
      <c r="J206" s="3"/>
    </row>
    <row r="207" spans="10:10" x14ac:dyDescent="0.2">
      <c r="J207" s="3"/>
    </row>
    <row r="208" spans="10:10" x14ac:dyDescent="0.2">
      <c r="J208" s="3"/>
    </row>
    <row r="209" spans="10:10" x14ac:dyDescent="0.2">
      <c r="J209" s="3"/>
    </row>
    <row r="210" spans="10:10" x14ac:dyDescent="0.2">
      <c r="J210" s="3"/>
    </row>
    <row r="211" spans="10:10" x14ac:dyDescent="0.2">
      <c r="J211" s="3"/>
    </row>
    <row r="212" spans="10:10" x14ac:dyDescent="0.2">
      <c r="J212" s="3"/>
    </row>
    <row r="213" spans="10:10" x14ac:dyDescent="0.2">
      <c r="J213" s="3"/>
    </row>
    <row r="214" spans="10:10" x14ac:dyDescent="0.2">
      <c r="J214" s="3"/>
    </row>
    <row r="215" spans="10:10" x14ac:dyDescent="0.2">
      <c r="J215" s="3"/>
    </row>
    <row r="216" spans="10:10" x14ac:dyDescent="0.2">
      <c r="J216" s="3"/>
    </row>
    <row r="217" spans="10:10" x14ac:dyDescent="0.2">
      <c r="J217" s="3"/>
    </row>
    <row r="218" spans="10:10" x14ac:dyDescent="0.2">
      <c r="J218" s="3"/>
    </row>
    <row r="219" spans="10:10" x14ac:dyDescent="0.2">
      <c r="J219" s="3"/>
    </row>
    <row r="220" spans="10:10" x14ac:dyDescent="0.2">
      <c r="J220" s="3"/>
    </row>
    <row r="221" spans="10:10" x14ac:dyDescent="0.2">
      <c r="J221" s="3"/>
    </row>
    <row r="222" spans="10:10" x14ac:dyDescent="0.2">
      <c r="J222" s="3"/>
    </row>
    <row r="223" spans="10:10" x14ac:dyDescent="0.2">
      <c r="J223" s="3"/>
    </row>
    <row r="224" spans="10:10" x14ac:dyDescent="0.2">
      <c r="J224" s="3"/>
    </row>
    <row r="225" spans="10:10" x14ac:dyDescent="0.2">
      <c r="J225" s="3"/>
    </row>
    <row r="226" spans="10:10" x14ac:dyDescent="0.2">
      <c r="J226" s="3"/>
    </row>
    <row r="227" spans="10:10" x14ac:dyDescent="0.2">
      <c r="J227" s="3"/>
    </row>
    <row r="228" spans="10:10" x14ac:dyDescent="0.2">
      <c r="J228" s="3"/>
    </row>
    <row r="229" spans="10:10" x14ac:dyDescent="0.2">
      <c r="J229" s="3"/>
    </row>
    <row r="230" spans="10:10" x14ac:dyDescent="0.2">
      <c r="J230" s="3"/>
    </row>
    <row r="231" spans="10:10" x14ac:dyDescent="0.2">
      <c r="J231" s="3"/>
    </row>
    <row r="232" spans="10:10" x14ac:dyDescent="0.2">
      <c r="J232" s="3"/>
    </row>
    <row r="233" spans="10:10" x14ac:dyDescent="0.2">
      <c r="J233" s="3"/>
    </row>
    <row r="234" spans="10:10" x14ac:dyDescent="0.2">
      <c r="J234" s="3"/>
    </row>
    <row r="235" spans="10:10" x14ac:dyDescent="0.2">
      <c r="J235" s="3"/>
    </row>
    <row r="236" spans="10:10" x14ac:dyDescent="0.2">
      <c r="J236" s="3"/>
    </row>
    <row r="237" spans="10:10" x14ac:dyDescent="0.2">
      <c r="J237" s="3"/>
    </row>
    <row r="238" spans="10:10" x14ac:dyDescent="0.2">
      <c r="J238" s="3"/>
    </row>
    <row r="239" spans="10:10" x14ac:dyDescent="0.2">
      <c r="J239" s="3"/>
    </row>
    <row r="240" spans="10:10" x14ac:dyDescent="0.2">
      <c r="J240" s="3"/>
    </row>
    <row r="241" spans="10:10" x14ac:dyDescent="0.2">
      <c r="J241" s="3"/>
    </row>
    <row r="242" spans="10:10" x14ac:dyDescent="0.2">
      <c r="J242" s="3"/>
    </row>
    <row r="243" spans="10:10" x14ac:dyDescent="0.2">
      <c r="J243" s="3"/>
    </row>
    <row r="244" spans="10:10" x14ac:dyDescent="0.2">
      <c r="J244" s="3"/>
    </row>
    <row r="245" spans="10:10" x14ac:dyDescent="0.2">
      <c r="J245" s="3"/>
    </row>
    <row r="246" spans="10:10" x14ac:dyDescent="0.2">
      <c r="J246" s="3"/>
    </row>
    <row r="247" spans="10:10" x14ac:dyDescent="0.2">
      <c r="J247" s="3"/>
    </row>
    <row r="248" spans="10:10" x14ac:dyDescent="0.2">
      <c r="J248" s="3"/>
    </row>
    <row r="249" spans="10:10" x14ac:dyDescent="0.2">
      <c r="J249" s="3"/>
    </row>
    <row r="250" spans="10:10" x14ac:dyDescent="0.2">
      <c r="J250" s="3"/>
    </row>
    <row r="251" spans="10:10" x14ac:dyDescent="0.2">
      <c r="J251" s="3"/>
    </row>
    <row r="252" spans="10:10" x14ac:dyDescent="0.2">
      <c r="J252" s="3"/>
    </row>
    <row r="253" spans="10:10" x14ac:dyDescent="0.2">
      <c r="J253" s="3"/>
    </row>
    <row r="254" spans="10:10" x14ac:dyDescent="0.2">
      <c r="J254" s="3"/>
    </row>
    <row r="255" spans="10:10" x14ac:dyDescent="0.2">
      <c r="J255" s="3"/>
    </row>
    <row r="256" spans="10:10" x14ac:dyDescent="0.2">
      <c r="J256" s="3"/>
    </row>
    <row r="257" spans="10:10" x14ac:dyDescent="0.2">
      <c r="J257" s="3"/>
    </row>
    <row r="258" spans="10:10" x14ac:dyDescent="0.2">
      <c r="J258" s="3"/>
    </row>
    <row r="259" spans="10:10" x14ac:dyDescent="0.2">
      <c r="J259" s="3"/>
    </row>
    <row r="260" spans="10:10" x14ac:dyDescent="0.2">
      <c r="J260" s="3"/>
    </row>
    <row r="261" spans="10:10" x14ac:dyDescent="0.2">
      <c r="J261" s="3"/>
    </row>
    <row r="262" spans="10:10" x14ac:dyDescent="0.2">
      <c r="J262" s="3"/>
    </row>
    <row r="263" spans="10:10" x14ac:dyDescent="0.2">
      <c r="J263" s="3"/>
    </row>
    <row r="264" spans="10:10" x14ac:dyDescent="0.2">
      <c r="J264" s="3"/>
    </row>
    <row r="265" spans="10:10" x14ac:dyDescent="0.2">
      <c r="J265" s="3"/>
    </row>
    <row r="266" spans="10:10" x14ac:dyDescent="0.2">
      <c r="J266" s="3"/>
    </row>
    <row r="267" spans="10:10" x14ac:dyDescent="0.2">
      <c r="J267" s="3"/>
    </row>
    <row r="268" spans="10:10" x14ac:dyDescent="0.2">
      <c r="J268" s="3"/>
    </row>
    <row r="269" spans="10:10" x14ac:dyDescent="0.2">
      <c r="J269" s="3"/>
    </row>
    <row r="270" spans="10:10" x14ac:dyDescent="0.2">
      <c r="J270" s="3"/>
    </row>
    <row r="271" spans="10:10" x14ac:dyDescent="0.2">
      <c r="J271" s="3"/>
    </row>
    <row r="272" spans="10:10" x14ac:dyDescent="0.2">
      <c r="J272" s="3"/>
    </row>
    <row r="273" spans="10:10" x14ac:dyDescent="0.2">
      <c r="J273" s="3"/>
    </row>
    <row r="274" spans="10:10" x14ac:dyDescent="0.2">
      <c r="J274" s="3"/>
    </row>
    <row r="275" spans="10:10" x14ac:dyDescent="0.2">
      <c r="J275" s="3"/>
    </row>
    <row r="276" spans="10:10" x14ac:dyDescent="0.2">
      <c r="J276" s="3"/>
    </row>
    <row r="277" spans="10:10" x14ac:dyDescent="0.2">
      <c r="J277" s="3"/>
    </row>
    <row r="278" spans="10:10" x14ac:dyDescent="0.2">
      <c r="J278" s="3"/>
    </row>
    <row r="279" spans="10:10" x14ac:dyDescent="0.2">
      <c r="J279" s="3"/>
    </row>
    <row r="280" spans="10:10" x14ac:dyDescent="0.2">
      <c r="J280" s="3"/>
    </row>
    <row r="281" spans="10:10" x14ac:dyDescent="0.2">
      <c r="J281" s="3"/>
    </row>
    <row r="282" spans="10:10" x14ac:dyDescent="0.2">
      <c r="J282" s="3"/>
    </row>
    <row r="283" spans="10:10" x14ac:dyDescent="0.2">
      <c r="J283" s="3"/>
    </row>
    <row r="284" spans="10:10" x14ac:dyDescent="0.2">
      <c r="J284" s="3"/>
    </row>
    <row r="285" spans="10:10" x14ac:dyDescent="0.2">
      <c r="J285" s="3"/>
    </row>
    <row r="286" spans="10:10" x14ac:dyDescent="0.2">
      <c r="J286" s="3"/>
    </row>
    <row r="287" spans="10:10" x14ac:dyDescent="0.2">
      <c r="J287" s="3"/>
    </row>
    <row r="288" spans="10:10" x14ac:dyDescent="0.2">
      <c r="J288" s="3"/>
    </row>
    <row r="289" spans="10:10" x14ac:dyDescent="0.2">
      <c r="J289" s="3"/>
    </row>
    <row r="290" spans="10:10" x14ac:dyDescent="0.2">
      <c r="J290" s="3"/>
    </row>
    <row r="291" spans="10:10" x14ac:dyDescent="0.2">
      <c r="J291" s="3"/>
    </row>
    <row r="292" spans="10:10" x14ac:dyDescent="0.2">
      <c r="J292" s="3"/>
    </row>
    <row r="293" spans="10:10" x14ac:dyDescent="0.2">
      <c r="J293" s="3"/>
    </row>
    <row r="294" spans="10:10" x14ac:dyDescent="0.2">
      <c r="J294" s="3"/>
    </row>
    <row r="295" spans="10:10" x14ac:dyDescent="0.2">
      <c r="J295" s="3"/>
    </row>
    <row r="296" spans="10:10" x14ac:dyDescent="0.2">
      <c r="J296" s="3"/>
    </row>
    <row r="297" spans="10:10" x14ac:dyDescent="0.2">
      <c r="J297" s="3"/>
    </row>
    <row r="298" spans="10:10" x14ac:dyDescent="0.2">
      <c r="J298" s="3"/>
    </row>
    <row r="299" spans="10:10" x14ac:dyDescent="0.2">
      <c r="J299" s="3"/>
    </row>
    <row r="300" spans="10:10" x14ac:dyDescent="0.2">
      <c r="J300" s="3"/>
    </row>
    <row r="301" spans="10:10" x14ac:dyDescent="0.2">
      <c r="J301" s="3"/>
    </row>
    <row r="302" spans="10:10" x14ac:dyDescent="0.2">
      <c r="J302" s="3"/>
    </row>
    <row r="303" spans="10:10" x14ac:dyDescent="0.2">
      <c r="J303" s="3"/>
    </row>
    <row r="304" spans="10:10" x14ac:dyDescent="0.2">
      <c r="J304" s="3"/>
    </row>
    <row r="305" spans="10:10" x14ac:dyDescent="0.2">
      <c r="J305" s="3"/>
    </row>
    <row r="306" spans="10:10" x14ac:dyDescent="0.2">
      <c r="J306" s="3"/>
    </row>
    <row r="307" spans="10:10" x14ac:dyDescent="0.2">
      <c r="J307" s="3"/>
    </row>
    <row r="308" spans="10:10" x14ac:dyDescent="0.2">
      <c r="J308" s="3"/>
    </row>
    <row r="309" spans="10:10" x14ac:dyDescent="0.2">
      <c r="J309" s="3"/>
    </row>
    <row r="310" spans="10:10" x14ac:dyDescent="0.2">
      <c r="J310" s="3"/>
    </row>
    <row r="311" spans="10:10" x14ac:dyDescent="0.2">
      <c r="J311" s="3"/>
    </row>
    <row r="312" spans="10:10" x14ac:dyDescent="0.2">
      <c r="J312" s="3"/>
    </row>
    <row r="313" spans="10:10" x14ac:dyDescent="0.2">
      <c r="J313" s="3"/>
    </row>
    <row r="314" spans="10:10" x14ac:dyDescent="0.2">
      <c r="J314" s="3"/>
    </row>
    <row r="315" spans="10:10" x14ac:dyDescent="0.2">
      <c r="J315" s="3"/>
    </row>
    <row r="316" spans="10:10" x14ac:dyDescent="0.2">
      <c r="J316" s="3"/>
    </row>
    <row r="317" spans="10:10" x14ac:dyDescent="0.2">
      <c r="J317" s="3"/>
    </row>
    <row r="318" spans="10:10" x14ac:dyDescent="0.2">
      <c r="J318" s="3"/>
    </row>
    <row r="319" spans="10:10" x14ac:dyDescent="0.2">
      <c r="J319" s="3"/>
    </row>
    <row r="320" spans="10:10" x14ac:dyDescent="0.2">
      <c r="J320" s="3"/>
    </row>
    <row r="321" spans="10:10" x14ac:dyDescent="0.2">
      <c r="J321" s="3"/>
    </row>
    <row r="322" spans="10:10" x14ac:dyDescent="0.2">
      <c r="J322" s="3"/>
    </row>
    <row r="323" spans="10:10" x14ac:dyDescent="0.2">
      <c r="J323" s="3"/>
    </row>
    <row r="324" spans="10:10" x14ac:dyDescent="0.2">
      <c r="J324" s="3"/>
    </row>
    <row r="325" spans="10:10" x14ac:dyDescent="0.2">
      <c r="J325" s="3"/>
    </row>
    <row r="326" spans="10:10" x14ac:dyDescent="0.2">
      <c r="J326" s="3"/>
    </row>
    <row r="327" spans="10:10" x14ac:dyDescent="0.2">
      <c r="J327" s="3"/>
    </row>
    <row r="328" spans="10:10" x14ac:dyDescent="0.2">
      <c r="J328" s="3"/>
    </row>
    <row r="329" spans="10:10" x14ac:dyDescent="0.2">
      <c r="J329" s="3"/>
    </row>
    <row r="330" spans="10:10" x14ac:dyDescent="0.2">
      <c r="J330" s="3"/>
    </row>
    <row r="331" spans="10:10" x14ac:dyDescent="0.2">
      <c r="J331" s="3"/>
    </row>
    <row r="332" spans="10:10" x14ac:dyDescent="0.2">
      <c r="J332" s="3"/>
    </row>
    <row r="333" spans="10:10" x14ac:dyDescent="0.2">
      <c r="J333" s="3"/>
    </row>
    <row r="334" spans="10:10" x14ac:dyDescent="0.2">
      <c r="J334" s="3"/>
    </row>
    <row r="335" spans="10:10" x14ac:dyDescent="0.2">
      <c r="J335" s="3"/>
    </row>
    <row r="336" spans="10:10" x14ac:dyDescent="0.2">
      <c r="J336" s="3"/>
    </row>
    <row r="337" spans="10:10" x14ac:dyDescent="0.2">
      <c r="J337" s="3"/>
    </row>
    <row r="338" spans="10:10" x14ac:dyDescent="0.2">
      <c r="J338" s="3"/>
    </row>
    <row r="339" spans="10:10" x14ac:dyDescent="0.2">
      <c r="J339" s="3"/>
    </row>
    <row r="340" spans="10:10" x14ac:dyDescent="0.2">
      <c r="J340" s="3"/>
    </row>
    <row r="341" spans="10:10" x14ac:dyDescent="0.2">
      <c r="J341" s="3"/>
    </row>
    <row r="342" spans="10:10" x14ac:dyDescent="0.2">
      <c r="J342" s="3"/>
    </row>
    <row r="343" spans="10:10" x14ac:dyDescent="0.2">
      <c r="J343" s="3"/>
    </row>
    <row r="344" spans="10:10" x14ac:dyDescent="0.2">
      <c r="J344" s="3"/>
    </row>
    <row r="345" spans="10:10" x14ac:dyDescent="0.2">
      <c r="J345" s="3"/>
    </row>
    <row r="346" spans="10:10" x14ac:dyDescent="0.2">
      <c r="J346" s="3"/>
    </row>
    <row r="347" spans="10:10" x14ac:dyDescent="0.2">
      <c r="J347" s="3"/>
    </row>
    <row r="348" spans="10:10" x14ac:dyDescent="0.2">
      <c r="J348" s="3"/>
    </row>
    <row r="349" spans="10:10" x14ac:dyDescent="0.2">
      <c r="J349" s="3"/>
    </row>
    <row r="350" spans="10:10" x14ac:dyDescent="0.2">
      <c r="J350" s="3"/>
    </row>
    <row r="351" spans="10:10" x14ac:dyDescent="0.2">
      <c r="J351" s="3"/>
    </row>
    <row r="352" spans="10:10" x14ac:dyDescent="0.2">
      <c r="J352" s="3"/>
    </row>
    <row r="353" spans="10:10" x14ac:dyDescent="0.2">
      <c r="J353" s="3"/>
    </row>
    <row r="354" spans="10:10" x14ac:dyDescent="0.2">
      <c r="J354" s="3"/>
    </row>
    <row r="355" spans="10:10" x14ac:dyDescent="0.2">
      <c r="J355" s="3"/>
    </row>
    <row r="356" spans="10:10" x14ac:dyDescent="0.2">
      <c r="J356" s="3"/>
    </row>
    <row r="357" spans="10:10" x14ac:dyDescent="0.2">
      <c r="J357" s="3"/>
    </row>
    <row r="358" spans="10:10" x14ac:dyDescent="0.2">
      <c r="J358" s="3"/>
    </row>
    <row r="359" spans="10:10" x14ac:dyDescent="0.2">
      <c r="J359" s="3"/>
    </row>
    <row r="360" spans="10:10" x14ac:dyDescent="0.2">
      <c r="J360" s="3"/>
    </row>
    <row r="361" spans="10:10" x14ac:dyDescent="0.2">
      <c r="J361" s="3"/>
    </row>
    <row r="362" spans="10:10" x14ac:dyDescent="0.2">
      <c r="J362" s="3"/>
    </row>
    <row r="363" spans="10:10" x14ac:dyDescent="0.2">
      <c r="J363" s="3"/>
    </row>
    <row r="364" spans="10:10" x14ac:dyDescent="0.2">
      <c r="J364" s="3"/>
    </row>
    <row r="365" spans="10:10" x14ac:dyDescent="0.2">
      <c r="J365" s="3"/>
    </row>
    <row r="366" spans="10:10" x14ac:dyDescent="0.2">
      <c r="J366" s="3"/>
    </row>
    <row r="367" spans="10:10" x14ac:dyDescent="0.2">
      <c r="J367" s="3"/>
    </row>
    <row r="368" spans="10:10" x14ac:dyDescent="0.2">
      <c r="J368" s="3"/>
    </row>
    <row r="369" spans="10:10" x14ac:dyDescent="0.2">
      <c r="J369" s="3"/>
    </row>
    <row r="370" spans="10:10" x14ac:dyDescent="0.2">
      <c r="J370" s="3"/>
    </row>
    <row r="371" spans="10:10" x14ac:dyDescent="0.2">
      <c r="J371" s="3"/>
    </row>
    <row r="372" spans="10:10" x14ac:dyDescent="0.2">
      <c r="J372" s="3"/>
    </row>
    <row r="373" spans="10:10" x14ac:dyDescent="0.2">
      <c r="J373" s="3"/>
    </row>
    <row r="374" spans="10:10" x14ac:dyDescent="0.2">
      <c r="J374" s="3"/>
    </row>
    <row r="375" spans="10:10" x14ac:dyDescent="0.2">
      <c r="J375" s="3"/>
    </row>
    <row r="376" spans="10:10" x14ac:dyDescent="0.2">
      <c r="J376" s="3"/>
    </row>
    <row r="377" spans="10:10" x14ac:dyDescent="0.2">
      <c r="J377" s="3"/>
    </row>
    <row r="378" spans="10:10" x14ac:dyDescent="0.2">
      <c r="J378" s="3"/>
    </row>
    <row r="379" spans="10:10" x14ac:dyDescent="0.2">
      <c r="J379" s="3"/>
    </row>
    <row r="380" spans="10:10" x14ac:dyDescent="0.2">
      <c r="J380" s="3"/>
    </row>
    <row r="381" spans="10:10" x14ac:dyDescent="0.2">
      <c r="J381" s="3"/>
    </row>
    <row r="382" spans="10:10" x14ac:dyDescent="0.2">
      <c r="J382" s="3"/>
    </row>
    <row r="383" spans="10:10" x14ac:dyDescent="0.2">
      <c r="J383" s="3"/>
    </row>
    <row r="384" spans="10:10" x14ac:dyDescent="0.2">
      <c r="J384" s="3"/>
    </row>
    <row r="385" spans="10:10" x14ac:dyDescent="0.2">
      <c r="J385" s="3"/>
    </row>
    <row r="386" spans="10:10" x14ac:dyDescent="0.2">
      <c r="J386" s="3"/>
    </row>
    <row r="387" spans="10:10" x14ac:dyDescent="0.2">
      <c r="J387" s="3"/>
    </row>
    <row r="388" spans="10:10" x14ac:dyDescent="0.2">
      <c r="J388" s="3"/>
    </row>
    <row r="389" spans="10:10" x14ac:dyDescent="0.2">
      <c r="J389" s="3"/>
    </row>
    <row r="390" spans="10:10" x14ac:dyDescent="0.2">
      <c r="J390" s="3"/>
    </row>
    <row r="391" spans="10:10" x14ac:dyDescent="0.2">
      <c r="J391" s="3"/>
    </row>
    <row r="392" spans="10:10" x14ac:dyDescent="0.2">
      <c r="J392" s="3"/>
    </row>
    <row r="393" spans="10:10" x14ac:dyDescent="0.2">
      <c r="J393" s="3"/>
    </row>
    <row r="394" spans="10:10" x14ac:dyDescent="0.2">
      <c r="J394" s="3"/>
    </row>
    <row r="395" spans="10:10" x14ac:dyDescent="0.2">
      <c r="J395" s="3"/>
    </row>
    <row r="396" spans="10:10" x14ac:dyDescent="0.2">
      <c r="J396" s="3"/>
    </row>
    <row r="397" spans="10:10" x14ac:dyDescent="0.2">
      <c r="J397" s="3"/>
    </row>
    <row r="398" spans="10:10" x14ac:dyDescent="0.2">
      <c r="J398" s="3"/>
    </row>
    <row r="399" spans="10:10" x14ac:dyDescent="0.2">
      <c r="J399" s="3"/>
    </row>
    <row r="400" spans="10:10" x14ac:dyDescent="0.2">
      <c r="J400" s="3"/>
    </row>
    <row r="401" spans="10:10" x14ac:dyDescent="0.2">
      <c r="J401" s="3"/>
    </row>
    <row r="402" spans="10:10" x14ac:dyDescent="0.2">
      <c r="J402" s="3"/>
    </row>
    <row r="403" spans="10:10" x14ac:dyDescent="0.2">
      <c r="J403" s="3"/>
    </row>
    <row r="404" spans="10:10" x14ac:dyDescent="0.2">
      <c r="J404" s="3"/>
    </row>
    <row r="405" spans="10:10" x14ac:dyDescent="0.2">
      <c r="J405" s="3"/>
    </row>
    <row r="406" spans="10:10" x14ac:dyDescent="0.2">
      <c r="J406" s="3"/>
    </row>
    <row r="407" spans="10:10" x14ac:dyDescent="0.2">
      <c r="J407" s="3"/>
    </row>
    <row r="408" spans="10:10" x14ac:dyDescent="0.2">
      <c r="J408" s="3"/>
    </row>
    <row r="409" spans="10:10" x14ac:dyDescent="0.2">
      <c r="J409" s="3"/>
    </row>
    <row r="410" spans="10:10" x14ac:dyDescent="0.2">
      <c r="J410" s="3"/>
    </row>
    <row r="411" spans="10:10" x14ac:dyDescent="0.2">
      <c r="J411" s="3"/>
    </row>
    <row r="412" spans="10:10" x14ac:dyDescent="0.2">
      <c r="J412" s="3"/>
    </row>
    <row r="413" spans="10:10" x14ac:dyDescent="0.2">
      <c r="J413" s="3"/>
    </row>
    <row r="414" spans="10:10" x14ac:dyDescent="0.2">
      <c r="J414" s="3"/>
    </row>
    <row r="415" spans="10:10" x14ac:dyDescent="0.2">
      <c r="J415" s="3"/>
    </row>
    <row r="416" spans="10:10" x14ac:dyDescent="0.2">
      <c r="J416" s="3"/>
    </row>
    <row r="417" spans="10:10" x14ac:dyDescent="0.2">
      <c r="J417" s="3"/>
    </row>
    <row r="418" spans="10:10" x14ac:dyDescent="0.2">
      <c r="J418" s="3"/>
    </row>
    <row r="419" spans="10:10" x14ac:dyDescent="0.2">
      <c r="J419" s="3"/>
    </row>
    <row r="420" spans="10:10" x14ac:dyDescent="0.2">
      <c r="J420" s="3"/>
    </row>
    <row r="421" spans="10:10" x14ac:dyDescent="0.2">
      <c r="J421" s="3"/>
    </row>
    <row r="422" spans="10:10" x14ac:dyDescent="0.2">
      <c r="J422" s="3"/>
    </row>
    <row r="423" spans="10:10" x14ac:dyDescent="0.2">
      <c r="J423" s="3"/>
    </row>
    <row r="424" spans="10:10" x14ac:dyDescent="0.2">
      <c r="J424" s="3"/>
    </row>
    <row r="425" spans="10:10" x14ac:dyDescent="0.2">
      <c r="J425" s="3"/>
    </row>
    <row r="426" spans="10:10" x14ac:dyDescent="0.2">
      <c r="J426" s="3"/>
    </row>
    <row r="427" spans="10:10" x14ac:dyDescent="0.2">
      <c r="J427" s="3"/>
    </row>
    <row r="428" spans="10:10" x14ac:dyDescent="0.2">
      <c r="J428" s="3"/>
    </row>
    <row r="429" spans="10:10" x14ac:dyDescent="0.2">
      <c r="J429" s="3"/>
    </row>
    <row r="430" spans="10:10" x14ac:dyDescent="0.2">
      <c r="J430" s="3"/>
    </row>
    <row r="431" spans="10:10" x14ac:dyDescent="0.2">
      <c r="J431" s="3"/>
    </row>
    <row r="432" spans="10:10" x14ac:dyDescent="0.2">
      <c r="J432" s="3"/>
    </row>
    <row r="433" spans="10:10" x14ac:dyDescent="0.2">
      <c r="J433" s="3"/>
    </row>
    <row r="434" spans="10:10" x14ac:dyDescent="0.2">
      <c r="J434" s="3"/>
    </row>
    <row r="435" spans="10:10" x14ac:dyDescent="0.2">
      <c r="J435" s="3"/>
    </row>
    <row r="436" spans="10:10" x14ac:dyDescent="0.2">
      <c r="J436" s="3"/>
    </row>
    <row r="437" spans="10:10" x14ac:dyDescent="0.2">
      <c r="J437" s="3"/>
    </row>
    <row r="438" spans="10:10" x14ac:dyDescent="0.2">
      <c r="J438" s="3"/>
    </row>
    <row r="439" spans="10:10" x14ac:dyDescent="0.2">
      <c r="J439" s="3"/>
    </row>
    <row r="440" spans="10:10" x14ac:dyDescent="0.2">
      <c r="J440" s="3"/>
    </row>
    <row r="441" spans="10:10" x14ac:dyDescent="0.2">
      <c r="J441" s="3"/>
    </row>
    <row r="442" spans="10:10" x14ac:dyDescent="0.2">
      <c r="J442" s="3"/>
    </row>
    <row r="443" spans="10:10" x14ac:dyDescent="0.2">
      <c r="J443" s="3"/>
    </row>
    <row r="444" spans="10:10" x14ac:dyDescent="0.2">
      <c r="J444" s="3"/>
    </row>
    <row r="445" spans="10:10" x14ac:dyDescent="0.2">
      <c r="J445" s="3"/>
    </row>
    <row r="446" spans="10:10" x14ac:dyDescent="0.2">
      <c r="J446" s="3"/>
    </row>
    <row r="447" spans="10:10" x14ac:dyDescent="0.2">
      <c r="J447" s="3"/>
    </row>
    <row r="448" spans="10:10" x14ac:dyDescent="0.2">
      <c r="J448" s="3"/>
    </row>
    <row r="449" spans="10:10" x14ac:dyDescent="0.2">
      <c r="J449" s="3"/>
    </row>
    <row r="450" spans="10:10" x14ac:dyDescent="0.2">
      <c r="J450" s="3"/>
    </row>
    <row r="451" spans="10:10" x14ac:dyDescent="0.2">
      <c r="J451" s="3"/>
    </row>
    <row r="452" spans="10:10" x14ac:dyDescent="0.2">
      <c r="J452" s="3"/>
    </row>
    <row r="453" spans="10:10" x14ac:dyDescent="0.2">
      <c r="J453" s="3"/>
    </row>
    <row r="454" spans="10:10" x14ac:dyDescent="0.2">
      <c r="J454" s="3"/>
    </row>
    <row r="455" spans="10:10" x14ac:dyDescent="0.2">
      <c r="J455" s="3"/>
    </row>
    <row r="456" spans="10:10" x14ac:dyDescent="0.2">
      <c r="J456" s="3"/>
    </row>
    <row r="457" spans="10:10" x14ac:dyDescent="0.2">
      <c r="J457" s="3"/>
    </row>
    <row r="458" spans="10:10" x14ac:dyDescent="0.2">
      <c r="J458" s="3"/>
    </row>
    <row r="459" spans="10:10" x14ac:dyDescent="0.2">
      <c r="J459" s="3"/>
    </row>
    <row r="460" spans="10:10" x14ac:dyDescent="0.2">
      <c r="J460" s="3"/>
    </row>
    <row r="461" spans="10:10" x14ac:dyDescent="0.2">
      <c r="J461" s="3"/>
    </row>
    <row r="462" spans="10:10" x14ac:dyDescent="0.2">
      <c r="J462" s="3"/>
    </row>
    <row r="463" spans="10:10" x14ac:dyDescent="0.2">
      <c r="J463" s="3"/>
    </row>
    <row r="464" spans="10:10" x14ac:dyDescent="0.2">
      <c r="J464" s="3"/>
    </row>
    <row r="465" spans="10:10" x14ac:dyDescent="0.2">
      <c r="J465" s="3"/>
    </row>
    <row r="466" spans="10:10" x14ac:dyDescent="0.2">
      <c r="J466" s="3"/>
    </row>
    <row r="467" spans="10:10" x14ac:dyDescent="0.2">
      <c r="J467" s="3"/>
    </row>
    <row r="468" spans="10:10" x14ac:dyDescent="0.2">
      <c r="J468" s="3"/>
    </row>
    <row r="469" spans="10:10" x14ac:dyDescent="0.2">
      <c r="J469" s="3"/>
    </row>
    <row r="470" spans="10:10" x14ac:dyDescent="0.2">
      <c r="J470" s="3"/>
    </row>
    <row r="471" spans="10:10" x14ac:dyDescent="0.2">
      <c r="J471" s="3"/>
    </row>
    <row r="472" spans="10:10" x14ac:dyDescent="0.2">
      <c r="J472" s="3"/>
    </row>
    <row r="473" spans="10:10" x14ac:dyDescent="0.2">
      <c r="J473" s="3"/>
    </row>
    <row r="474" spans="10:10" x14ac:dyDescent="0.2">
      <c r="J474" s="3"/>
    </row>
    <row r="475" spans="10:10" x14ac:dyDescent="0.2">
      <c r="J475" s="3"/>
    </row>
    <row r="476" spans="10:10" x14ac:dyDescent="0.2">
      <c r="J476" s="3"/>
    </row>
    <row r="477" spans="10:10" x14ac:dyDescent="0.2">
      <c r="J477" s="3"/>
    </row>
    <row r="478" spans="10:10" x14ac:dyDescent="0.2">
      <c r="J478" s="3"/>
    </row>
    <row r="479" spans="10:10" x14ac:dyDescent="0.2">
      <c r="J479" s="3"/>
    </row>
    <row r="480" spans="10:10" x14ac:dyDescent="0.2">
      <c r="J480" s="3"/>
    </row>
    <row r="481" spans="10:10" x14ac:dyDescent="0.2">
      <c r="J481" s="3"/>
    </row>
    <row r="482" spans="10:10" x14ac:dyDescent="0.2">
      <c r="J482" s="3"/>
    </row>
    <row r="483" spans="10:10" x14ac:dyDescent="0.2">
      <c r="J483" s="3"/>
    </row>
    <row r="484" spans="10:10" x14ac:dyDescent="0.2">
      <c r="J484" s="3"/>
    </row>
    <row r="485" spans="10:10" x14ac:dyDescent="0.2">
      <c r="J485" s="3"/>
    </row>
    <row r="486" spans="10:10" x14ac:dyDescent="0.2">
      <c r="J486" s="3"/>
    </row>
    <row r="487" spans="10:10" x14ac:dyDescent="0.2">
      <c r="J487" s="3"/>
    </row>
    <row r="488" spans="10:10" x14ac:dyDescent="0.2">
      <c r="J488" s="3"/>
    </row>
    <row r="489" spans="10:10" x14ac:dyDescent="0.2">
      <c r="J489" s="3"/>
    </row>
    <row r="490" spans="10:10" x14ac:dyDescent="0.2">
      <c r="J490" s="3"/>
    </row>
    <row r="491" spans="10:10" x14ac:dyDescent="0.2">
      <c r="J491" s="3"/>
    </row>
    <row r="492" spans="10:10" x14ac:dyDescent="0.2">
      <c r="J492" s="3"/>
    </row>
    <row r="493" spans="10:10" x14ac:dyDescent="0.2">
      <c r="J493" s="3"/>
    </row>
    <row r="494" spans="10:10" x14ac:dyDescent="0.2">
      <c r="J494" s="3"/>
    </row>
    <row r="495" spans="10:10" x14ac:dyDescent="0.2">
      <c r="J495" s="3"/>
    </row>
    <row r="496" spans="10:10" x14ac:dyDescent="0.2">
      <c r="J496" s="3"/>
    </row>
    <row r="497" spans="10:10" x14ac:dyDescent="0.2">
      <c r="J497" s="3"/>
    </row>
    <row r="498" spans="10:10" x14ac:dyDescent="0.2">
      <c r="J498" s="3"/>
    </row>
    <row r="499" spans="10:10" x14ac:dyDescent="0.2">
      <c r="J499" s="3"/>
    </row>
    <row r="500" spans="10:10" x14ac:dyDescent="0.2">
      <c r="J500" s="3"/>
    </row>
    <row r="501" spans="10:10" x14ac:dyDescent="0.2">
      <c r="J501" s="3"/>
    </row>
    <row r="502" spans="10:10" x14ac:dyDescent="0.2">
      <c r="J502" s="3"/>
    </row>
    <row r="503" spans="10:10" x14ac:dyDescent="0.2">
      <c r="J503" s="3"/>
    </row>
    <row r="504" spans="10:10" x14ac:dyDescent="0.2">
      <c r="J504" s="3"/>
    </row>
    <row r="505" spans="10:10" x14ac:dyDescent="0.2">
      <c r="J505" s="3"/>
    </row>
    <row r="506" spans="10:10" x14ac:dyDescent="0.2">
      <c r="J506" s="3"/>
    </row>
    <row r="507" spans="10:10" x14ac:dyDescent="0.2">
      <c r="J507" s="3"/>
    </row>
    <row r="508" spans="10:10" x14ac:dyDescent="0.2">
      <c r="J508" s="3"/>
    </row>
    <row r="509" spans="10:10" x14ac:dyDescent="0.2">
      <c r="J509" s="3"/>
    </row>
    <row r="510" spans="10:10" x14ac:dyDescent="0.2">
      <c r="J510" s="3"/>
    </row>
    <row r="511" spans="10:10" x14ac:dyDescent="0.2">
      <c r="J511" s="3"/>
    </row>
    <row r="512" spans="10:10" x14ac:dyDescent="0.2">
      <c r="J512" s="3"/>
    </row>
    <row r="513" spans="10:10" x14ac:dyDescent="0.2">
      <c r="J513" s="3"/>
    </row>
    <row r="514" spans="10:10" x14ac:dyDescent="0.2">
      <c r="J514" s="3"/>
    </row>
    <row r="515" spans="10:10" x14ac:dyDescent="0.2">
      <c r="J515" s="3"/>
    </row>
    <row r="516" spans="10:10" x14ac:dyDescent="0.2">
      <c r="J516" s="3"/>
    </row>
    <row r="517" spans="10:10" x14ac:dyDescent="0.2">
      <c r="J517" s="3"/>
    </row>
    <row r="518" spans="10:10" x14ac:dyDescent="0.2">
      <c r="J518" s="3"/>
    </row>
    <row r="519" spans="10:10" x14ac:dyDescent="0.2">
      <c r="J519" s="3"/>
    </row>
    <row r="520" spans="10:10" x14ac:dyDescent="0.2">
      <c r="J520" s="3"/>
    </row>
    <row r="521" spans="10:10" x14ac:dyDescent="0.2">
      <c r="J521" s="3"/>
    </row>
    <row r="522" spans="10:10" x14ac:dyDescent="0.2">
      <c r="J522" s="3"/>
    </row>
    <row r="523" spans="10:10" x14ac:dyDescent="0.2">
      <c r="J523" s="3"/>
    </row>
    <row r="524" spans="10:10" x14ac:dyDescent="0.2">
      <c r="J524" s="3"/>
    </row>
    <row r="525" spans="10:10" x14ac:dyDescent="0.2">
      <c r="J525" s="3"/>
    </row>
    <row r="526" spans="10:10" x14ac:dyDescent="0.2">
      <c r="J526" s="3"/>
    </row>
    <row r="527" spans="10:10" x14ac:dyDescent="0.2">
      <c r="J527" s="3"/>
    </row>
    <row r="528" spans="10:10" x14ac:dyDescent="0.2">
      <c r="J528" s="3"/>
    </row>
    <row r="529" spans="10:10" x14ac:dyDescent="0.2">
      <c r="J529" s="3"/>
    </row>
    <row r="530" spans="10:10" x14ac:dyDescent="0.2">
      <c r="J530" s="3"/>
    </row>
    <row r="531" spans="10:10" x14ac:dyDescent="0.2">
      <c r="J531" s="3"/>
    </row>
    <row r="532" spans="10:10" x14ac:dyDescent="0.2">
      <c r="J532" s="3"/>
    </row>
    <row r="533" spans="10:10" x14ac:dyDescent="0.2">
      <c r="J533" s="3"/>
    </row>
    <row r="534" spans="10:10" x14ac:dyDescent="0.2">
      <c r="J534" s="3"/>
    </row>
    <row r="535" spans="10:10" x14ac:dyDescent="0.2">
      <c r="J535" s="3"/>
    </row>
    <row r="536" spans="10:10" x14ac:dyDescent="0.2">
      <c r="J536" s="3"/>
    </row>
    <row r="537" spans="10:10" x14ac:dyDescent="0.2">
      <c r="J537" s="3"/>
    </row>
    <row r="538" spans="10:10" x14ac:dyDescent="0.2">
      <c r="J538" s="3"/>
    </row>
    <row r="539" spans="10:10" x14ac:dyDescent="0.2">
      <c r="J539" s="3"/>
    </row>
    <row r="540" spans="10:10" x14ac:dyDescent="0.2">
      <c r="J540" s="3"/>
    </row>
    <row r="541" spans="10:10" x14ac:dyDescent="0.2">
      <c r="J541" s="3"/>
    </row>
    <row r="542" spans="10:10" x14ac:dyDescent="0.2">
      <c r="J542" s="3"/>
    </row>
    <row r="543" spans="10:10" x14ac:dyDescent="0.2">
      <c r="J543" s="3"/>
    </row>
    <row r="544" spans="10:10" x14ac:dyDescent="0.2">
      <c r="J544" s="3"/>
    </row>
    <row r="545" spans="10:10" x14ac:dyDescent="0.2">
      <c r="J545" s="3"/>
    </row>
    <row r="546" spans="10:10" x14ac:dyDescent="0.2">
      <c r="J546" s="3"/>
    </row>
    <row r="547" spans="10:10" x14ac:dyDescent="0.2">
      <c r="J547" s="3"/>
    </row>
    <row r="548" spans="10:10" x14ac:dyDescent="0.2">
      <c r="J548" s="3"/>
    </row>
    <row r="549" spans="10:10" x14ac:dyDescent="0.2">
      <c r="J549" s="3"/>
    </row>
    <row r="550" spans="10:10" x14ac:dyDescent="0.2">
      <c r="J550" s="3"/>
    </row>
    <row r="551" spans="10:10" x14ac:dyDescent="0.2">
      <c r="J551" s="3"/>
    </row>
    <row r="552" spans="10:10" x14ac:dyDescent="0.2">
      <c r="J552" s="3"/>
    </row>
    <row r="553" spans="10:10" x14ac:dyDescent="0.2">
      <c r="J553" s="3"/>
    </row>
    <row r="554" spans="10:10" x14ac:dyDescent="0.2">
      <c r="J554" s="3"/>
    </row>
    <row r="555" spans="10:10" x14ac:dyDescent="0.2">
      <c r="J555" s="3"/>
    </row>
    <row r="556" spans="10:10" x14ac:dyDescent="0.2">
      <c r="J556" s="3"/>
    </row>
    <row r="557" spans="10:10" x14ac:dyDescent="0.2">
      <c r="J557" s="3"/>
    </row>
    <row r="558" spans="10:10" x14ac:dyDescent="0.2">
      <c r="J558" s="3"/>
    </row>
    <row r="559" spans="10:10" x14ac:dyDescent="0.2">
      <c r="J559" s="3"/>
    </row>
    <row r="560" spans="10:10" x14ac:dyDescent="0.2">
      <c r="J560" s="3"/>
    </row>
    <row r="561" spans="10:10" x14ac:dyDescent="0.2">
      <c r="J561" s="3"/>
    </row>
    <row r="562" spans="10:10" x14ac:dyDescent="0.2">
      <c r="J562" s="3"/>
    </row>
    <row r="563" spans="10:10" x14ac:dyDescent="0.2">
      <c r="J563" s="3"/>
    </row>
    <row r="564" spans="10:10" x14ac:dyDescent="0.2">
      <c r="J564" s="3"/>
    </row>
    <row r="565" spans="10:10" x14ac:dyDescent="0.2">
      <c r="J565" s="3"/>
    </row>
    <row r="566" spans="10:10" x14ac:dyDescent="0.2">
      <c r="J566" s="3"/>
    </row>
    <row r="567" spans="10:10" x14ac:dyDescent="0.2">
      <c r="J567" s="3"/>
    </row>
    <row r="568" spans="10:10" x14ac:dyDescent="0.2">
      <c r="J568" s="3"/>
    </row>
    <row r="569" spans="10:10" x14ac:dyDescent="0.2">
      <c r="J569" s="3"/>
    </row>
    <row r="570" spans="10:10" x14ac:dyDescent="0.2">
      <c r="J570" s="3"/>
    </row>
    <row r="571" spans="10:10" x14ac:dyDescent="0.2">
      <c r="J571" s="3"/>
    </row>
    <row r="572" spans="10:10" x14ac:dyDescent="0.2">
      <c r="J572" s="3"/>
    </row>
    <row r="573" spans="10:10" x14ac:dyDescent="0.2">
      <c r="J573" s="3"/>
    </row>
    <row r="574" spans="10:10" x14ac:dyDescent="0.2">
      <c r="J574" s="3"/>
    </row>
    <row r="575" spans="10:10" x14ac:dyDescent="0.2">
      <c r="J575" s="3"/>
    </row>
    <row r="576" spans="10:10" x14ac:dyDescent="0.2">
      <c r="J576" s="3"/>
    </row>
    <row r="577" spans="10:10" x14ac:dyDescent="0.2">
      <c r="J577" s="3"/>
    </row>
    <row r="578" spans="10:10" x14ac:dyDescent="0.2">
      <c r="J578" s="3"/>
    </row>
    <row r="579" spans="10:10" x14ac:dyDescent="0.2">
      <c r="J579" s="3"/>
    </row>
    <row r="580" spans="10:10" x14ac:dyDescent="0.2">
      <c r="J580" s="3"/>
    </row>
    <row r="581" spans="10:10" x14ac:dyDescent="0.2">
      <c r="J581" s="3"/>
    </row>
    <row r="582" spans="10:10" x14ac:dyDescent="0.2">
      <c r="J582" s="3"/>
    </row>
    <row r="583" spans="10:10" x14ac:dyDescent="0.2">
      <c r="J583" s="3"/>
    </row>
    <row r="584" spans="10:10" x14ac:dyDescent="0.2">
      <c r="J584" s="3"/>
    </row>
    <row r="585" spans="10:10" x14ac:dyDescent="0.2">
      <c r="J585" s="3"/>
    </row>
    <row r="586" spans="10:10" x14ac:dyDescent="0.2">
      <c r="J586" s="3"/>
    </row>
    <row r="587" spans="10:10" x14ac:dyDescent="0.2">
      <c r="J587" s="3"/>
    </row>
    <row r="588" spans="10:10" x14ac:dyDescent="0.2">
      <c r="J588" s="3"/>
    </row>
    <row r="589" spans="10:10" x14ac:dyDescent="0.2">
      <c r="J589" s="3"/>
    </row>
    <row r="590" spans="10:10" x14ac:dyDescent="0.2">
      <c r="J590" s="3"/>
    </row>
    <row r="591" spans="10:10" x14ac:dyDescent="0.2">
      <c r="J591" s="3"/>
    </row>
    <row r="592" spans="10:10" x14ac:dyDescent="0.2">
      <c r="J592" s="3"/>
    </row>
    <row r="593" spans="10:10" x14ac:dyDescent="0.2">
      <c r="J593" s="3"/>
    </row>
    <row r="594" spans="10:10" x14ac:dyDescent="0.2">
      <c r="J594" s="3"/>
    </row>
    <row r="595" spans="10:10" x14ac:dyDescent="0.2">
      <c r="J595" s="3"/>
    </row>
    <row r="596" spans="10:10" x14ac:dyDescent="0.2">
      <c r="J596" s="3"/>
    </row>
    <row r="597" spans="10:10" x14ac:dyDescent="0.2">
      <c r="J597" s="3"/>
    </row>
    <row r="598" spans="10:10" x14ac:dyDescent="0.2">
      <c r="J598" s="3"/>
    </row>
    <row r="599" spans="10:10" x14ac:dyDescent="0.2">
      <c r="J599" s="3"/>
    </row>
    <row r="600" spans="10:10" x14ac:dyDescent="0.2">
      <c r="J600" s="3"/>
    </row>
    <row r="601" spans="10:10" x14ac:dyDescent="0.2">
      <c r="J601" s="3"/>
    </row>
    <row r="602" spans="10:10" x14ac:dyDescent="0.2">
      <c r="J602" s="3"/>
    </row>
    <row r="603" spans="10:10" x14ac:dyDescent="0.2">
      <c r="J603" s="3"/>
    </row>
    <row r="604" spans="10:10" x14ac:dyDescent="0.2">
      <c r="J604" s="3"/>
    </row>
    <row r="605" spans="10:10" x14ac:dyDescent="0.2">
      <c r="J605" s="3"/>
    </row>
    <row r="606" spans="10:10" x14ac:dyDescent="0.2">
      <c r="J606" s="3"/>
    </row>
    <row r="607" spans="10:10" x14ac:dyDescent="0.2">
      <c r="J607" s="3"/>
    </row>
    <row r="608" spans="10:10" x14ac:dyDescent="0.2">
      <c r="J608" s="3"/>
    </row>
    <row r="609" spans="10:10" x14ac:dyDescent="0.2">
      <c r="J609" s="3"/>
    </row>
    <row r="610" spans="10:10" x14ac:dyDescent="0.2">
      <c r="J610" s="3"/>
    </row>
    <row r="611" spans="10:10" x14ac:dyDescent="0.2">
      <c r="J611" s="3"/>
    </row>
    <row r="612" spans="10:10" x14ac:dyDescent="0.2">
      <c r="J612" s="3"/>
    </row>
    <row r="613" spans="10:10" x14ac:dyDescent="0.2">
      <c r="J613" s="3"/>
    </row>
    <row r="614" spans="10:10" x14ac:dyDescent="0.2">
      <c r="J614" s="3"/>
    </row>
    <row r="615" spans="10:10" x14ac:dyDescent="0.2">
      <c r="J615" s="3"/>
    </row>
    <row r="616" spans="10:10" x14ac:dyDescent="0.2">
      <c r="J616" s="3"/>
    </row>
    <row r="617" spans="10:10" x14ac:dyDescent="0.2">
      <c r="J617" s="3"/>
    </row>
    <row r="618" spans="10:10" x14ac:dyDescent="0.2">
      <c r="J618" s="3"/>
    </row>
    <row r="619" spans="10:10" x14ac:dyDescent="0.2">
      <c r="J619" s="3"/>
    </row>
    <row r="620" spans="10:10" x14ac:dyDescent="0.2">
      <c r="J620" s="3"/>
    </row>
    <row r="621" spans="10:10" x14ac:dyDescent="0.2">
      <c r="J621" s="3"/>
    </row>
    <row r="622" spans="10:10" x14ac:dyDescent="0.2">
      <c r="J622" s="3"/>
    </row>
    <row r="623" spans="10:10" x14ac:dyDescent="0.2">
      <c r="J623" s="3"/>
    </row>
    <row r="624" spans="10:10" x14ac:dyDescent="0.2">
      <c r="J624" s="3"/>
    </row>
    <row r="625" spans="10:10" x14ac:dyDescent="0.2">
      <c r="J625" s="3"/>
    </row>
    <row r="626" spans="10:10" x14ac:dyDescent="0.2">
      <c r="J626" s="3"/>
    </row>
    <row r="627" spans="10:10" x14ac:dyDescent="0.2">
      <c r="J627" s="3"/>
    </row>
    <row r="628" spans="10:10" x14ac:dyDescent="0.2">
      <c r="J628" s="3"/>
    </row>
    <row r="629" spans="10:10" x14ac:dyDescent="0.2">
      <c r="J629" s="3"/>
    </row>
    <row r="630" spans="10:10" x14ac:dyDescent="0.2">
      <c r="J630" s="3"/>
    </row>
    <row r="631" spans="10:10" x14ac:dyDescent="0.2">
      <c r="J631" s="3"/>
    </row>
    <row r="632" spans="10:10" x14ac:dyDescent="0.2">
      <c r="J632" s="3"/>
    </row>
    <row r="633" spans="10:10" x14ac:dyDescent="0.2">
      <c r="J633" s="3"/>
    </row>
    <row r="634" spans="10:10" x14ac:dyDescent="0.2">
      <c r="J634" s="3"/>
    </row>
    <row r="635" spans="10:10" x14ac:dyDescent="0.2">
      <c r="J635" s="3"/>
    </row>
    <row r="636" spans="10:10" x14ac:dyDescent="0.2">
      <c r="J636" s="3"/>
    </row>
    <row r="637" spans="10:10" x14ac:dyDescent="0.2">
      <c r="J637" s="3"/>
    </row>
    <row r="638" spans="10:10" x14ac:dyDescent="0.2">
      <c r="J638" s="3"/>
    </row>
    <row r="639" spans="10:10" x14ac:dyDescent="0.2">
      <c r="J639" s="3"/>
    </row>
    <row r="640" spans="10:10" x14ac:dyDescent="0.2">
      <c r="J640" s="3"/>
    </row>
    <row r="641" spans="10:10" x14ac:dyDescent="0.2">
      <c r="J641" s="3"/>
    </row>
    <row r="642" spans="10:10" x14ac:dyDescent="0.2">
      <c r="J642" s="3"/>
    </row>
    <row r="643" spans="10:10" x14ac:dyDescent="0.2">
      <c r="J643" s="3"/>
    </row>
    <row r="644" spans="10:10" x14ac:dyDescent="0.2">
      <c r="J644" s="3"/>
    </row>
    <row r="645" spans="10:10" x14ac:dyDescent="0.2">
      <c r="J645" s="3"/>
    </row>
    <row r="646" spans="10:10" x14ac:dyDescent="0.2">
      <c r="J646" s="3"/>
    </row>
    <row r="647" spans="10:10" x14ac:dyDescent="0.2">
      <c r="J647" s="3"/>
    </row>
    <row r="648" spans="10:10" x14ac:dyDescent="0.2">
      <c r="J648" s="3"/>
    </row>
    <row r="649" spans="10:10" x14ac:dyDescent="0.2">
      <c r="J649" s="3"/>
    </row>
    <row r="650" spans="10:10" x14ac:dyDescent="0.2">
      <c r="J650" s="3"/>
    </row>
    <row r="651" spans="10:10" x14ac:dyDescent="0.2">
      <c r="J651" s="3"/>
    </row>
    <row r="652" spans="10:10" x14ac:dyDescent="0.2">
      <c r="J652" s="3"/>
    </row>
    <row r="653" spans="10:10" x14ac:dyDescent="0.2">
      <c r="J653" s="3"/>
    </row>
    <row r="654" spans="10:10" x14ac:dyDescent="0.2">
      <c r="J654" s="3"/>
    </row>
    <row r="655" spans="10:10" x14ac:dyDescent="0.2">
      <c r="J655" s="3"/>
    </row>
    <row r="656" spans="10:10" x14ac:dyDescent="0.2">
      <c r="J656" s="3"/>
    </row>
    <row r="657" spans="10:10" x14ac:dyDescent="0.2">
      <c r="J657" s="3"/>
    </row>
    <row r="658" spans="10:10" x14ac:dyDescent="0.2">
      <c r="J658" s="3"/>
    </row>
    <row r="659" spans="10:10" x14ac:dyDescent="0.2">
      <c r="J659" s="3"/>
    </row>
    <row r="660" spans="10:10" x14ac:dyDescent="0.2">
      <c r="J660" s="3"/>
    </row>
    <row r="661" spans="10:10" x14ac:dyDescent="0.2">
      <c r="J661" s="3"/>
    </row>
    <row r="662" spans="10:10" x14ac:dyDescent="0.2">
      <c r="J662" s="3"/>
    </row>
    <row r="663" spans="10:10" x14ac:dyDescent="0.2">
      <c r="J663" s="3"/>
    </row>
    <row r="664" spans="10:10" x14ac:dyDescent="0.2">
      <c r="J664" s="3"/>
    </row>
    <row r="665" spans="10:10" x14ac:dyDescent="0.2">
      <c r="J665" s="3"/>
    </row>
    <row r="666" spans="10:10" x14ac:dyDescent="0.2">
      <c r="J666" s="3"/>
    </row>
    <row r="667" spans="10:10" x14ac:dyDescent="0.2">
      <c r="J667" s="3"/>
    </row>
    <row r="668" spans="10:10" x14ac:dyDescent="0.2">
      <c r="J668" s="3"/>
    </row>
    <row r="669" spans="10:10" x14ac:dyDescent="0.2">
      <c r="J669" s="3"/>
    </row>
    <row r="670" spans="10:10" x14ac:dyDescent="0.2">
      <c r="J670" s="3"/>
    </row>
    <row r="671" spans="10:10" x14ac:dyDescent="0.2">
      <c r="J671" s="3"/>
    </row>
    <row r="672" spans="10:10" x14ac:dyDescent="0.2">
      <c r="J672" s="3"/>
    </row>
    <row r="673" spans="10:10" x14ac:dyDescent="0.2">
      <c r="J673" s="3"/>
    </row>
  </sheetData>
  <mergeCells count="5">
    <mergeCell ref="G5:L5"/>
    <mergeCell ref="G6:I6"/>
    <mergeCell ref="J6:L6"/>
    <mergeCell ref="A18:E18"/>
    <mergeCell ref="A19:E19"/>
  </mergeCells>
  <printOptions horizontalCentered="1"/>
  <pageMargins left="0.25" right="0.25" top="0.75" bottom="0.75" header="0.3" footer="0.3"/>
  <pageSetup scale="76" fitToHeight="0" orientation="landscape" r:id="rId1"/>
  <headerFooter alignWithMargins="0">
    <oddHeader>&amp;L&amp;"Arial,Bold Italic"&amp;12CITY OF FRIENDSWOOD
TECHNICAL SPECIFICATIONS&amp;R&amp;"Arial,Italic"&amp;12CONTRACTOR
PAY APPLICATION</oddHeader>
    <oddFooter>&amp;L&amp;"Arial,Bold Italic"City of Friendswood&amp;C&amp;"Arial,Bold Italic"&amp;12 00515-&amp;P&amp;R&amp;"Arial,Bold Italic"Revised:  May 27, 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50D8B-DC64-446E-B6A7-D8A9C7DB1030}">
  <sheetPr>
    <pageSetUpPr fitToPage="1"/>
  </sheetPr>
  <dimension ref="A1:N673"/>
  <sheetViews>
    <sheetView zoomScale="75" zoomScaleNormal="75" workbookViewId="0"/>
  </sheetViews>
  <sheetFormatPr defaultColWidth="9.140625" defaultRowHeight="12.75" x14ac:dyDescent="0.2"/>
  <cols>
    <col min="1" max="1" width="5.85546875" style="1" bestFit="1" customWidth="1"/>
    <col min="2" max="2" width="39.42578125" style="22" bestFit="1" customWidth="1"/>
    <col min="3" max="3" width="6.42578125" style="72" customWidth="1"/>
    <col min="4" max="4" width="6.42578125" style="72" bestFit="1" customWidth="1"/>
    <col min="5" max="5" width="10.28515625" style="3" customWidth="1"/>
    <col min="6" max="6" width="14" style="3" customWidth="1"/>
    <col min="7" max="7" width="6.7109375" style="3" customWidth="1"/>
    <col min="8" max="8" width="9.7109375" style="40" bestFit="1" customWidth="1"/>
    <col min="9" max="9" width="6.7109375" style="40" customWidth="1"/>
    <col min="10" max="10" width="15.140625" style="40" customWidth="1"/>
    <col min="11" max="13" width="15.140625" style="3" customWidth="1"/>
    <col min="14" max="14" width="11" style="30" bestFit="1" customWidth="1"/>
    <col min="15" max="16" width="9.140625" style="1"/>
    <col min="17" max="17" width="11.5703125" style="1" customWidth="1"/>
    <col min="18" max="18" width="13.28515625" style="1" bestFit="1" customWidth="1"/>
    <col min="19" max="19" width="17.140625" style="1" customWidth="1"/>
    <col min="20" max="22" width="9.140625" style="1"/>
    <col min="23" max="23" width="3.85546875" style="1" customWidth="1"/>
    <col min="24" max="24" width="13.140625" style="1" customWidth="1"/>
    <col min="25" max="25" width="18.140625" style="1" customWidth="1"/>
    <col min="26" max="16384" width="9.140625" style="1"/>
  </cols>
  <sheetData>
    <row r="1" spans="1:14" ht="15.75" x14ac:dyDescent="0.25">
      <c r="A1" s="63" t="str">
        <f>Info!B2</f>
        <v>Enter Contractor Name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2"/>
      <c r="M1" s="62"/>
      <c r="N1" s="62" t="str">
        <f>Info!B1</f>
        <v>Enter Project Name</v>
      </c>
    </row>
    <row r="2" spans="1:14" s="61" customFormat="1" ht="15.75" x14ac:dyDescent="0.25">
      <c r="A2" s="63" t="str">
        <f>Info!B3</f>
        <v>Enter Contractor Address</v>
      </c>
      <c r="B2" s="64"/>
      <c r="C2" s="64"/>
      <c r="D2" s="64"/>
      <c r="E2" s="64"/>
      <c r="F2" s="64"/>
      <c r="G2" s="64"/>
      <c r="H2" s="64"/>
      <c r="I2" s="64"/>
      <c r="J2" s="64"/>
      <c r="K2" s="64"/>
      <c r="M2" s="75"/>
      <c r="N2" s="71" t="s">
        <v>45</v>
      </c>
    </row>
    <row r="3" spans="1:14" ht="15.75" x14ac:dyDescent="0.25">
      <c r="A3" s="63" t="str">
        <f>Info!B4</f>
        <v>Enter Contractor City, State and Zip Code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6"/>
      <c r="M3" s="75"/>
      <c r="N3" s="71" t="s">
        <v>35</v>
      </c>
    </row>
    <row r="4" spans="1:14" ht="16.5" thickBot="1" x14ac:dyDescent="0.3">
      <c r="A4" s="63" t="str">
        <f>Info!B5</f>
        <v>Enter Contractor Phone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6"/>
      <c r="N4" s="66" t="s">
        <v>48</v>
      </c>
    </row>
    <row r="5" spans="1:14" x14ac:dyDescent="0.2">
      <c r="A5" s="4"/>
      <c r="B5" s="42"/>
      <c r="C5" s="45"/>
      <c r="D5" s="45"/>
      <c r="E5" s="27"/>
      <c r="F5" s="27"/>
      <c r="G5" s="100" t="s">
        <v>11</v>
      </c>
      <c r="H5" s="101"/>
      <c r="I5" s="101"/>
      <c r="J5" s="101"/>
      <c r="K5" s="101"/>
      <c r="L5" s="102"/>
      <c r="M5" s="68" t="s">
        <v>2</v>
      </c>
      <c r="N5" s="69" t="s">
        <v>27</v>
      </c>
    </row>
    <row r="6" spans="1:14" x14ac:dyDescent="0.2">
      <c r="A6" s="5" t="s">
        <v>5</v>
      </c>
      <c r="B6" s="6" t="s">
        <v>6</v>
      </c>
      <c r="C6" s="6" t="s">
        <v>13</v>
      </c>
      <c r="D6" s="6" t="s">
        <v>14</v>
      </c>
      <c r="E6" s="28" t="s">
        <v>15</v>
      </c>
      <c r="F6" s="28" t="s">
        <v>0</v>
      </c>
      <c r="G6" s="94" t="s">
        <v>22</v>
      </c>
      <c r="H6" s="95"/>
      <c r="I6" s="96"/>
      <c r="J6" s="97" t="s">
        <v>25</v>
      </c>
      <c r="K6" s="98"/>
      <c r="L6" s="99"/>
      <c r="M6" s="70" t="s">
        <v>12</v>
      </c>
      <c r="N6" s="56" t="s">
        <v>3</v>
      </c>
    </row>
    <row r="7" spans="1:14" ht="13.5" thickBot="1" x14ac:dyDescent="0.25">
      <c r="A7" s="7" t="s">
        <v>6</v>
      </c>
      <c r="B7" s="8" t="s">
        <v>8</v>
      </c>
      <c r="C7" s="8"/>
      <c r="D7" s="8"/>
      <c r="E7" s="29" t="s">
        <v>16</v>
      </c>
      <c r="F7" s="29" t="s">
        <v>7</v>
      </c>
      <c r="G7" s="46" t="s">
        <v>23</v>
      </c>
      <c r="H7" s="21" t="s">
        <v>24</v>
      </c>
      <c r="I7" s="46" t="s">
        <v>2</v>
      </c>
      <c r="J7" s="29" t="s">
        <v>1</v>
      </c>
      <c r="K7" s="29" t="s">
        <v>24</v>
      </c>
      <c r="L7" s="29" t="s">
        <v>26</v>
      </c>
      <c r="M7" s="57" t="s">
        <v>4</v>
      </c>
      <c r="N7" s="51" t="s">
        <v>10</v>
      </c>
    </row>
    <row r="8" spans="1:14" ht="12.75" customHeight="1" x14ac:dyDescent="0.2">
      <c r="A8" s="9">
        <f>'Schedule of Values'!A2</f>
        <v>1</v>
      </c>
      <c r="B8" s="41">
        <f>'Schedule of Values'!B2</f>
        <v>0</v>
      </c>
      <c r="C8" s="23">
        <f>'Schedule of Values'!C2</f>
        <v>0</v>
      </c>
      <c r="D8" s="23">
        <f>'Schedule of Values'!D2</f>
        <v>0</v>
      </c>
      <c r="E8" s="24">
        <f>'Schedule of Values'!E2</f>
        <v>0</v>
      </c>
      <c r="F8" s="24">
        <f>'Schedule of Values'!F2</f>
        <v>0</v>
      </c>
      <c r="G8" s="76">
        <f>'App 2'!I8</f>
        <v>0</v>
      </c>
      <c r="H8" s="38"/>
      <c r="I8" s="47">
        <f>G8+H8</f>
        <v>0</v>
      </c>
      <c r="J8" s="77">
        <f>'App 2'!L8</f>
        <v>0</v>
      </c>
      <c r="K8" s="37">
        <f>H8*E8</f>
        <v>0</v>
      </c>
      <c r="L8" s="24">
        <f t="shared" ref="L8:L17" si="0">J8+K8</f>
        <v>0</v>
      </c>
      <c r="M8" s="52">
        <f t="shared" ref="M8:M17" si="1">IF(L8&gt;F8,"ERROR",F8-L8)</f>
        <v>0</v>
      </c>
      <c r="N8" s="53">
        <f t="shared" ref="N8:N17" si="2">IF(F8=0,0,L8/F8)</f>
        <v>0</v>
      </c>
    </row>
    <row r="9" spans="1:14" ht="12.75" customHeight="1" x14ac:dyDescent="0.2">
      <c r="A9" s="10">
        <f>'Schedule of Values'!A3</f>
        <v>2</v>
      </c>
      <c r="B9" s="43">
        <f>'Schedule of Values'!B3</f>
        <v>0</v>
      </c>
      <c r="C9" s="25">
        <f>'Schedule of Values'!C3</f>
        <v>0</v>
      </c>
      <c r="D9" s="25">
        <f>'Schedule of Values'!D3</f>
        <v>0</v>
      </c>
      <c r="E9" s="26">
        <f>'Schedule of Values'!E3</f>
        <v>0</v>
      </c>
      <c r="F9" s="26">
        <f>'Schedule of Values'!F3</f>
        <v>0</v>
      </c>
      <c r="G9" s="48">
        <f>'App 2'!I9</f>
        <v>0</v>
      </c>
      <c r="H9" s="36"/>
      <c r="I9" s="48">
        <f>G9+H9</f>
        <v>0</v>
      </c>
      <c r="J9" s="26">
        <f>'App 2'!L9</f>
        <v>0</v>
      </c>
      <c r="K9" s="32">
        <f>H9*E9</f>
        <v>0</v>
      </c>
      <c r="L9" s="26">
        <f t="shared" si="0"/>
        <v>0</v>
      </c>
      <c r="M9" s="31">
        <f t="shared" si="1"/>
        <v>0</v>
      </c>
      <c r="N9" s="54">
        <f t="shared" si="2"/>
        <v>0</v>
      </c>
    </row>
    <row r="10" spans="1:14" ht="12.75" customHeight="1" x14ac:dyDescent="0.2">
      <c r="A10" s="10">
        <f>'Schedule of Values'!A4</f>
        <v>3</v>
      </c>
      <c r="B10" s="43">
        <f>'Schedule of Values'!B4</f>
        <v>0</v>
      </c>
      <c r="C10" s="25">
        <f>'Schedule of Values'!C4</f>
        <v>0</v>
      </c>
      <c r="D10" s="25">
        <f>'Schedule of Values'!D4</f>
        <v>0</v>
      </c>
      <c r="E10" s="26">
        <f>'Schedule of Values'!E4</f>
        <v>0</v>
      </c>
      <c r="F10" s="26">
        <f>'Schedule of Values'!F4</f>
        <v>0</v>
      </c>
      <c r="G10" s="48">
        <f>'App 2'!I10</f>
        <v>0</v>
      </c>
      <c r="H10" s="36"/>
      <c r="I10" s="48">
        <f t="shared" ref="I10:I17" si="3">G10+H10</f>
        <v>0</v>
      </c>
      <c r="J10" s="26">
        <f>'App 2'!L10</f>
        <v>0</v>
      </c>
      <c r="K10" s="32">
        <f t="shared" ref="K10:K17" si="4">H10*E10</f>
        <v>0</v>
      </c>
      <c r="L10" s="26">
        <f t="shared" si="0"/>
        <v>0</v>
      </c>
      <c r="M10" s="31">
        <f t="shared" si="1"/>
        <v>0</v>
      </c>
      <c r="N10" s="54">
        <f t="shared" si="2"/>
        <v>0</v>
      </c>
    </row>
    <row r="11" spans="1:14" ht="12.75" customHeight="1" x14ac:dyDescent="0.2">
      <c r="A11" s="10">
        <f>'Schedule of Values'!A5</f>
        <v>4</v>
      </c>
      <c r="B11" s="43">
        <f>'Schedule of Values'!B5</f>
        <v>0</v>
      </c>
      <c r="C11" s="25">
        <f>'Schedule of Values'!C5</f>
        <v>0</v>
      </c>
      <c r="D11" s="25">
        <f>'Schedule of Values'!D5</f>
        <v>0</v>
      </c>
      <c r="E11" s="26">
        <f>'Schedule of Values'!E5</f>
        <v>0</v>
      </c>
      <c r="F11" s="26">
        <f>'Schedule of Values'!F5</f>
        <v>0</v>
      </c>
      <c r="G11" s="48">
        <f>'App 2'!I11</f>
        <v>0</v>
      </c>
      <c r="H11" s="36"/>
      <c r="I11" s="48">
        <f t="shared" si="3"/>
        <v>0</v>
      </c>
      <c r="J11" s="26">
        <f>'App 2'!L11</f>
        <v>0</v>
      </c>
      <c r="K11" s="32">
        <f t="shared" si="4"/>
        <v>0</v>
      </c>
      <c r="L11" s="26">
        <f t="shared" si="0"/>
        <v>0</v>
      </c>
      <c r="M11" s="31">
        <f t="shared" si="1"/>
        <v>0</v>
      </c>
      <c r="N11" s="54">
        <f t="shared" si="2"/>
        <v>0</v>
      </c>
    </row>
    <row r="12" spans="1:14" ht="12.75" customHeight="1" x14ac:dyDescent="0.2">
      <c r="A12" s="10">
        <f>'Schedule of Values'!A6</f>
        <v>5</v>
      </c>
      <c r="B12" s="43">
        <f>'Schedule of Values'!B6</f>
        <v>0</v>
      </c>
      <c r="C12" s="25">
        <f>'Schedule of Values'!C6</f>
        <v>0</v>
      </c>
      <c r="D12" s="25">
        <f>'Schedule of Values'!D6</f>
        <v>0</v>
      </c>
      <c r="E12" s="26">
        <f>'Schedule of Values'!E6</f>
        <v>0</v>
      </c>
      <c r="F12" s="26">
        <f>'Schedule of Values'!F6</f>
        <v>0</v>
      </c>
      <c r="G12" s="48">
        <f>'App 2'!I12</f>
        <v>0</v>
      </c>
      <c r="H12" s="36"/>
      <c r="I12" s="48">
        <f t="shared" si="3"/>
        <v>0</v>
      </c>
      <c r="J12" s="26">
        <f>'App 2'!L12</f>
        <v>0</v>
      </c>
      <c r="K12" s="32">
        <f t="shared" si="4"/>
        <v>0</v>
      </c>
      <c r="L12" s="26">
        <f t="shared" si="0"/>
        <v>0</v>
      </c>
      <c r="M12" s="31">
        <f t="shared" si="1"/>
        <v>0</v>
      </c>
      <c r="N12" s="54">
        <f t="shared" si="2"/>
        <v>0</v>
      </c>
    </row>
    <row r="13" spans="1:14" ht="12.75" customHeight="1" x14ac:dyDescent="0.2">
      <c r="A13" s="10">
        <f>'Schedule of Values'!A7</f>
        <v>6</v>
      </c>
      <c r="B13" s="43">
        <f>'Schedule of Values'!B7</f>
        <v>0</v>
      </c>
      <c r="C13" s="25">
        <f>'Schedule of Values'!C7</f>
        <v>0</v>
      </c>
      <c r="D13" s="25">
        <f>'Schedule of Values'!D7</f>
        <v>0</v>
      </c>
      <c r="E13" s="26">
        <f>'Schedule of Values'!E7</f>
        <v>0</v>
      </c>
      <c r="F13" s="26">
        <f>'Schedule of Values'!F7</f>
        <v>0</v>
      </c>
      <c r="G13" s="48">
        <f>'App 2'!I13</f>
        <v>0</v>
      </c>
      <c r="H13" s="36"/>
      <c r="I13" s="48">
        <f t="shared" si="3"/>
        <v>0</v>
      </c>
      <c r="J13" s="26">
        <f>'App 2'!L13</f>
        <v>0</v>
      </c>
      <c r="K13" s="32">
        <f t="shared" si="4"/>
        <v>0</v>
      </c>
      <c r="L13" s="26">
        <f t="shared" si="0"/>
        <v>0</v>
      </c>
      <c r="M13" s="31">
        <f t="shared" si="1"/>
        <v>0</v>
      </c>
      <c r="N13" s="54">
        <f t="shared" si="2"/>
        <v>0</v>
      </c>
    </row>
    <row r="14" spans="1:14" ht="12.75" customHeight="1" x14ac:dyDescent="0.2">
      <c r="A14" s="10">
        <f>'Schedule of Values'!A8</f>
        <v>7</v>
      </c>
      <c r="B14" s="43">
        <f>'Schedule of Values'!B8</f>
        <v>0</v>
      </c>
      <c r="C14" s="25">
        <f>'Schedule of Values'!C8</f>
        <v>0</v>
      </c>
      <c r="D14" s="25">
        <f>'Schedule of Values'!D8</f>
        <v>0</v>
      </c>
      <c r="E14" s="26">
        <f>'Schedule of Values'!E8</f>
        <v>0</v>
      </c>
      <c r="F14" s="26">
        <f>'Schedule of Values'!F8</f>
        <v>0</v>
      </c>
      <c r="G14" s="48">
        <f>'App 2'!I14</f>
        <v>0</v>
      </c>
      <c r="H14" s="36"/>
      <c r="I14" s="48">
        <f t="shared" si="3"/>
        <v>0</v>
      </c>
      <c r="J14" s="26">
        <f>'App 2'!L14</f>
        <v>0</v>
      </c>
      <c r="K14" s="32">
        <f t="shared" si="4"/>
        <v>0</v>
      </c>
      <c r="L14" s="26">
        <f t="shared" si="0"/>
        <v>0</v>
      </c>
      <c r="M14" s="31">
        <f t="shared" si="1"/>
        <v>0</v>
      </c>
      <c r="N14" s="54">
        <f t="shared" si="2"/>
        <v>0</v>
      </c>
    </row>
    <row r="15" spans="1:14" ht="12.75" customHeight="1" x14ac:dyDescent="0.2">
      <c r="A15" s="10">
        <f>'Schedule of Values'!A9</f>
        <v>8</v>
      </c>
      <c r="B15" s="43">
        <f>'Schedule of Values'!B9</f>
        <v>0</v>
      </c>
      <c r="C15" s="25">
        <f>'Schedule of Values'!C9</f>
        <v>0</v>
      </c>
      <c r="D15" s="25">
        <f>'Schedule of Values'!D9</f>
        <v>0</v>
      </c>
      <c r="E15" s="26">
        <f>'Schedule of Values'!E9</f>
        <v>0</v>
      </c>
      <c r="F15" s="26">
        <f>'Schedule of Values'!F9</f>
        <v>0</v>
      </c>
      <c r="G15" s="48">
        <f>'App 2'!I15</f>
        <v>0</v>
      </c>
      <c r="H15" s="36"/>
      <c r="I15" s="48">
        <f t="shared" si="3"/>
        <v>0</v>
      </c>
      <c r="J15" s="26">
        <f>'App 2'!L15</f>
        <v>0</v>
      </c>
      <c r="K15" s="32">
        <f t="shared" si="4"/>
        <v>0</v>
      </c>
      <c r="L15" s="26">
        <f t="shared" si="0"/>
        <v>0</v>
      </c>
      <c r="M15" s="31">
        <f t="shared" si="1"/>
        <v>0</v>
      </c>
      <c r="N15" s="54">
        <f t="shared" si="2"/>
        <v>0</v>
      </c>
    </row>
    <row r="16" spans="1:14" ht="12.75" customHeight="1" x14ac:dyDescent="0.2">
      <c r="A16" s="10" t="str">
        <f>'Schedule of Values'!A10</f>
        <v>CO1</v>
      </c>
      <c r="B16" s="43">
        <f>'Schedule of Values'!B10</f>
        <v>0</v>
      </c>
      <c r="C16" s="25">
        <f>'Schedule of Values'!C10</f>
        <v>0</v>
      </c>
      <c r="D16" s="25">
        <f>'Schedule of Values'!D10</f>
        <v>0</v>
      </c>
      <c r="E16" s="26">
        <f>'Schedule of Values'!E10</f>
        <v>0</v>
      </c>
      <c r="F16" s="26">
        <f>'Schedule of Values'!F10</f>
        <v>0</v>
      </c>
      <c r="G16" s="48">
        <f>'App 2'!I16</f>
        <v>0</v>
      </c>
      <c r="H16" s="36"/>
      <c r="I16" s="48">
        <f t="shared" si="3"/>
        <v>0</v>
      </c>
      <c r="J16" s="26">
        <f>'App 2'!L16</f>
        <v>0</v>
      </c>
      <c r="K16" s="32">
        <f t="shared" si="4"/>
        <v>0</v>
      </c>
      <c r="L16" s="26">
        <f t="shared" si="0"/>
        <v>0</v>
      </c>
      <c r="M16" s="31">
        <f t="shared" si="1"/>
        <v>0</v>
      </c>
      <c r="N16" s="54">
        <f t="shared" si="2"/>
        <v>0</v>
      </c>
    </row>
    <row r="17" spans="1:14" ht="12.75" customHeight="1" x14ac:dyDescent="0.2">
      <c r="A17" s="10" t="str">
        <f>'Schedule of Values'!A11</f>
        <v>CO2</v>
      </c>
      <c r="B17" s="43">
        <f>'Schedule of Values'!B11</f>
        <v>0</v>
      </c>
      <c r="C17" s="25">
        <f>'Schedule of Values'!C11</f>
        <v>0</v>
      </c>
      <c r="D17" s="25">
        <f>'Schedule of Values'!D11</f>
        <v>0</v>
      </c>
      <c r="E17" s="26">
        <f>'Schedule of Values'!E11</f>
        <v>0</v>
      </c>
      <c r="F17" s="26">
        <f>'Schedule of Values'!F11</f>
        <v>0</v>
      </c>
      <c r="G17" s="48">
        <f>'App 2'!I17</f>
        <v>0</v>
      </c>
      <c r="H17" s="36"/>
      <c r="I17" s="48">
        <f t="shared" si="3"/>
        <v>0</v>
      </c>
      <c r="J17" s="26">
        <f>'App 2'!L17</f>
        <v>0</v>
      </c>
      <c r="K17" s="32">
        <f t="shared" si="4"/>
        <v>0</v>
      </c>
      <c r="L17" s="26">
        <f t="shared" si="0"/>
        <v>0</v>
      </c>
      <c r="M17" s="31">
        <f t="shared" si="1"/>
        <v>0</v>
      </c>
      <c r="N17" s="54">
        <f t="shared" si="2"/>
        <v>0</v>
      </c>
    </row>
    <row r="18" spans="1:14" ht="12.75" customHeight="1" x14ac:dyDescent="0.2">
      <c r="A18" s="91" t="s">
        <v>21</v>
      </c>
      <c r="B18" s="92"/>
      <c r="C18" s="92"/>
      <c r="D18" s="92"/>
      <c r="E18" s="93"/>
      <c r="F18" s="26"/>
      <c r="G18" s="39"/>
      <c r="H18" s="39"/>
      <c r="I18" s="39"/>
      <c r="J18" s="26">
        <f>0.05*(SUM(J8:J17))</f>
        <v>0</v>
      </c>
      <c r="K18" s="26">
        <f>0.05*(SUM(K8:K17))</f>
        <v>0</v>
      </c>
      <c r="L18" s="26">
        <f>0.05*(SUM(L8:L17))</f>
        <v>0</v>
      </c>
      <c r="M18" s="31"/>
      <c r="N18" s="54"/>
    </row>
    <row r="19" spans="1:14" ht="13.5" thickBot="1" x14ac:dyDescent="0.25">
      <c r="A19" s="88" t="s">
        <v>9</v>
      </c>
      <c r="B19" s="89"/>
      <c r="C19" s="89"/>
      <c r="D19" s="89"/>
      <c r="E19" s="90"/>
      <c r="F19" s="12">
        <f>SUM(F8:F17)</f>
        <v>0</v>
      </c>
      <c r="G19" s="21"/>
      <c r="H19" s="21"/>
      <c r="I19" s="21"/>
      <c r="J19" s="12">
        <f>(SUM(J8:J17)-J18)</f>
        <v>0</v>
      </c>
      <c r="K19" s="12">
        <f>(SUM(K8:K17)-K18)</f>
        <v>0</v>
      </c>
      <c r="L19" s="12">
        <f>(SUM(L8:L17)-L18)</f>
        <v>0</v>
      </c>
      <c r="M19" s="12">
        <f>F19-L19</f>
        <v>0</v>
      </c>
      <c r="N19" s="55" t="e">
        <f>L19/F19</f>
        <v>#DIV/0!</v>
      </c>
    </row>
    <row r="20" spans="1:14" s="33" customFormat="1" x14ac:dyDescent="0.2">
      <c r="B20" s="44"/>
      <c r="C20" s="34"/>
      <c r="D20" s="34"/>
      <c r="H20" s="34"/>
      <c r="I20" s="34"/>
    </row>
    <row r="21" spans="1:14" s="33" customFormat="1" hidden="1" x14ac:dyDescent="0.2">
      <c r="B21" s="44"/>
      <c r="C21" s="34"/>
      <c r="D21" s="34"/>
      <c r="E21" s="33" t="e">
        <f>Info!#REF!-365</f>
        <v>#REF!</v>
      </c>
      <c r="F21" s="33">
        <v>0</v>
      </c>
      <c r="G21" s="33">
        <f>M3+1</f>
        <v>1</v>
      </c>
      <c r="H21" s="34">
        <f t="shared" ref="H21:H30" si="5">IF(F21=0,0,IF(F21&lt;G21,1,0))</f>
        <v>0</v>
      </c>
    </row>
    <row r="22" spans="1:14" s="33" customFormat="1" hidden="1" x14ac:dyDescent="0.2">
      <c r="B22" s="44"/>
      <c r="C22" s="34"/>
      <c r="D22" s="34"/>
      <c r="E22" s="33" t="e">
        <f>Info!#REF!-365</f>
        <v>#REF!</v>
      </c>
      <c r="F22" s="33">
        <v>0</v>
      </c>
      <c r="G22" s="33">
        <f>G21</f>
        <v>1</v>
      </c>
      <c r="H22" s="34">
        <f t="shared" si="5"/>
        <v>0</v>
      </c>
    </row>
    <row r="23" spans="1:14" s="33" customFormat="1" hidden="1" x14ac:dyDescent="0.2">
      <c r="B23" s="44"/>
      <c r="C23" s="34"/>
      <c r="D23" s="34"/>
      <c r="E23" s="33" t="e">
        <f>Info!#REF!-365</f>
        <v>#REF!</v>
      </c>
      <c r="F23" s="33">
        <v>0</v>
      </c>
      <c r="G23" s="33">
        <f t="shared" ref="G23:G30" si="6">G22</f>
        <v>1</v>
      </c>
      <c r="H23" s="34">
        <f t="shared" si="5"/>
        <v>0</v>
      </c>
    </row>
    <row r="24" spans="1:14" s="33" customFormat="1" hidden="1" x14ac:dyDescent="0.2">
      <c r="B24" s="44"/>
      <c r="C24" s="34"/>
      <c r="D24" s="34"/>
      <c r="E24" s="33" t="e">
        <f>Info!#REF!-365</f>
        <v>#REF!</v>
      </c>
      <c r="F24" s="33">
        <v>0</v>
      </c>
      <c r="G24" s="33">
        <f t="shared" si="6"/>
        <v>1</v>
      </c>
      <c r="H24" s="34">
        <f t="shared" si="5"/>
        <v>0</v>
      </c>
    </row>
    <row r="25" spans="1:14" s="33" customFormat="1" hidden="1" x14ac:dyDescent="0.2">
      <c r="B25" s="44"/>
      <c r="C25" s="34"/>
      <c r="D25" s="34"/>
      <c r="E25" s="33" t="e">
        <f>Info!#REF!-365</f>
        <v>#REF!</v>
      </c>
      <c r="F25" s="33">
        <v>0</v>
      </c>
      <c r="G25" s="33">
        <f t="shared" si="6"/>
        <v>1</v>
      </c>
      <c r="H25" s="34">
        <f t="shared" si="5"/>
        <v>0</v>
      </c>
    </row>
    <row r="26" spans="1:14" s="33" customFormat="1" hidden="1" x14ac:dyDescent="0.2">
      <c r="B26" s="44"/>
      <c r="C26" s="34"/>
      <c r="D26" s="34"/>
      <c r="E26" s="33" t="e">
        <f>Info!#REF!-365</f>
        <v>#REF!</v>
      </c>
      <c r="F26" s="33">
        <v>0</v>
      </c>
      <c r="G26" s="33">
        <f t="shared" si="6"/>
        <v>1</v>
      </c>
      <c r="H26" s="34">
        <f t="shared" si="5"/>
        <v>0</v>
      </c>
    </row>
    <row r="27" spans="1:14" s="33" customFormat="1" hidden="1" x14ac:dyDescent="0.2">
      <c r="B27" s="44"/>
      <c r="C27" s="34"/>
      <c r="D27" s="34"/>
      <c r="E27" s="33" t="e">
        <f>Info!#REF!-365</f>
        <v>#REF!</v>
      </c>
      <c r="F27" s="33">
        <v>0</v>
      </c>
      <c r="G27" s="33">
        <f t="shared" si="6"/>
        <v>1</v>
      </c>
      <c r="H27" s="34">
        <f t="shared" si="5"/>
        <v>0</v>
      </c>
    </row>
    <row r="28" spans="1:14" s="33" customFormat="1" hidden="1" x14ac:dyDescent="0.2">
      <c r="B28" s="44"/>
      <c r="C28" s="34"/>
      <c r="D28" s="34"/>
      <c r="E28" s="33" t="e">
        <f>Info!#REF!-365</f>
        <v>#REF!</v>
      </c>
      <c r="F28" s="33">
        <v>0</v>
      </c>
      <c r="G28" s="33">
        <f t="shared" si="6"/>
        <v>1</v>
      </c>
      <c r="H28" s="34">
        <f t="shared" si="5"/>
        <v>0</v>
      </c>
    </row>
    <row r="29" spans="1:14" s="33" customFormat="1" hidden="1" x14ac:dyDescent="0.2">
      <c r="B29" s="44"/>
      <c r="C29" s="34"/>
      <c r="D29" s="34"/>
      <c r="E29" s="33" t="e">
        <f>Info!#REF!-365</f>
        <v>#REF!</v>
      </c>
      <c r="F29" s="33">
        <v>0</v>
      </c>
      <c r="G29" s="33">
        <f t="shared" si="6"/>
        <v>1</v>
      </c>
      <c r="H29" s="34">
        <f t="shared" si="5"/>
        <v>0</v>
      </c>
    </row>
    <row r="30" spans="1:14" s="33" customFormat="1" hidden="1" x14ac:dyDescent="0.2">
      <c r="B30" s="44"/>
      <c r="C30" s="34"/>
      <c r="D30" s="34"/>
      <c r="E30" s="33" t="e">
        <f>Info!#REF!-365</f>
        <v>#REF!</v>
      </c>
      <c r="F30" s="33">
        <v>0</v>
      </c>
      <c r="G30" s="33">
        <f t="shared" si="6"/>
        <v>1</v>
      </c>
      <c r="H30" s="34">
        <f t="shared" si="5"/>
        <v>0</v>
      </c>
    </row>
    <row r="31" spans="1:14" hidden="1" x14ac:dyDescent="0.2">
      <c r="C31" s="34"/>
      <c r="E31" s="35"/>
      <c r="J31" s="3"/>
    </row>
    <row r="32" spans="1:14" hidden="1" x14ac:dyDescent="0.2">
      <c r="B32" s="22" t="e">
        <f>Info!#REF!</f>
        <v>#REF!</v>
      </c>
      <c r="C32" s="34" t="e">
        <f>IF(Info!#REF!="",0,Info!#REF!)</f>
        <v>#REF!</v>
      </c>
      <c r="D32" s="34">
        <f>M3</f>
        <v>0</v>
      </c>
      <c r="E32" s="34" t="e">
        <f>IF(D32=C32,0,1)</f>
        <v>#REF!</v>
      </c>
      <c r="F32" s="34" t="e">
        <f>IF(AND(E32=1,B32="Working Days"),NETWORKDAYS(C32,D32,#REF!),0)</f>
        <v>#REF!</v>
      </c>
      <c r="G32" s="34" t="e">
        <f>IF(AND(E32=1,B32="Calendar Days"),D32-C32,0)</f>
        <v>#REF!</v>
      </c>
      <c r="H32" s="34" t="e">
        <f>SUM(F32:G32)</f>
        <v>#REF!</v>
      </c>
      <c r="J32" s="3"/>
    </row>
    <row r="33" spans="3:10" x14ac:dyDescent="0.2">
      <c r="C33" s="1"/>
      <c r="J33" s="3"/>
    </row>
    <row r="34" spans="3:10" x14ac:dyDescent="0.2">
      <c r="J34" s="3"/>
    </row>
    <row r="35" spans="3:10" x14ac:dyDescent="0.2">
      <c r="J35" s="3"/>
    </row>
    <row r="36" spans="3:10" x14ac:dyDescent="0.2">
      <c r="J36" s="3"/>
    </row>
    <row r="37" spans="3:10" x14ac:dyDescent="0.2">
      <c r="J37" s="3"/>
    </row>
    <row r="38" spans="3:10" x14ac:dyDescent="0.2">
      <c r="J38" s="3"/>
    </row>
    <row r="39" spans="3:10" x14ac:dyDescent="0.2">
      <c r="J39" s="3"/>
    </row>
    <row r="40" spans="3:10" x14ac:dyDescent="0.2">
      <c r="J40" s="3"/>
    </row>
    <row r="41" spans="3:10" x14ac:dyDescent="0.2">
      <c r="J41" s="3"/>
    </row>
    <row r="42" spans="3:10" x14ac:dyDescent="0.2">
      <c r="J42" s="3"/>
    </row>
    <row r="43" spans="3:10" x14ac:dyDescent="0.2">
      <c r="J43" s="3"/>
    </row>
    <row r="44" spans="3:10" x14ac:dyDescent="0.2">
      <c r="J44" s="3"/>
    </row>
    <row r="45" spans="3:10" x14ac:dyDescent="0.2">
      <c r="J45" s="3"/>
    </row>
    <row r="46" spans="3:10" x14ac:dyDescent="0.2">
      <c r="J46" s="3"/>
    </row>
    <row r="47" spans="3:10" x14ac:dyDescent="0.2">
      <c r="J47" s="3"/>
    </row>
    <row r="48" spans="3:10" x14ac:dyDescent="0.2">
      <c r="J48" s="3"/>
    </row>
    <row r="49" spans="10:10" x14ac:dyDescent="0.2">
      <c r="J49" s="3"/>
    </row>
    <row r="50" spans="10:10" x14ac:dyDescent="0.2">
      <c r="J50" s="3"/>
    </row>
    <row r="51" spans="10:10" x14ac:dyDescent="0.2">
      <c r="J51" s="3"/>
    </row>
    <row r="52" spans="10:10" x14ac:dyDescent="0.2">
      <c r="J52" s="3"/>
    </row>
    <row r="53" spans="10:10" x14ac:dyDescent="0.2">
      <c r="J53" s="3"/>
    </row>
    <row r="54" spans="10:10" x14ac:dyDescent="0.2">
      <c r="J54" s="3"/>
    </row>
    <row r="55" spans="10:10" x14ac:dyDescent="0.2">
      <c r="J55" s="3"/>
    </row>
    <row r="56" spans="10:10" x14ac:dyDescent="0.2">
      <c r="J56" s="3"/>
    </row>
    <row r="57" spans="10:10" x14ac:dyDescent="0.2">
      <c r="J57" s="3"/>
    </row>
    <row r="58" spans="10:10" x14ac:dyDescent="0.2">
      <c r="J58" s="3"/>
    </row>
    <row r="59" spans="10:10" x14ac:dyDescent="0.2">
      <c r="J59" s="3"/>
    </row>
    <row r="60" spans="10:10" x14ac:dyDescent="0.2">
      <c r="J60" s="3"/>
    </row>
    <row r="61" spans="10:10" x14ac:dyDescent="0.2">
      <c r="J61" s="3"/>
    </row>
    <row r="62" spans="10:10" x14ac:dyDescent="0.2">
      <c r="J62" s="3"/>
    </row>
    <row r="63" spans="10:10" x14ac:dyDescent="0.2">
      <c r="J63" s="3"/>
    </row>
    <row r="64" spans="10:10" x14ac:dyDescent="0.2">
      <c r="J64" s="3"/>
    </row>
    <row r="65" spans="10:10" x14ac:dyDescent="0.2">
      <c r="J65" s="3"/>
    </row>
    <row r="66" spans="10:10" x14ac:dyDescent="0.2">
      <c r="J66" s="3"/>
    </row>
    <row r="67" spans="10:10" x14ac:dyDescent="0.2">
      <c r="J67" s="3"/>
    </row>
    <row r="68" spans="10:10" x14ac:dyDescent="0.2">
      <c r="J68" s="3"/>
    </row>
    <row r="69" spans="10:10" x14ac:dyDescent="0.2">
      <c r="J69" s="3"/>
    </row>
    <row r="70" spans="10:10" x14ac:dyDescent="0.2">
      <c r="J70" s="3"/>
    </row>
    <row r="71" spans="10:10" x14ac:dyDescent="0.2">
      <c r="J71" s="3"/>
    </row>
    <row r="72" spans="10:10" x14ac:dyDescent="0.2">
      <c r="J72" s="3"/>
    </row>
    <row r="73" spans="10:10" x14ac:dyDescent="0.2">
      <c r="J73" s="3"/>
    </row>
    <row r="74" spans="10:10" x14ac:dyDescent="0.2">
      <c r="J74" s="3"/>
    </row>
    <row r="75" spans="10:10" x14ac:dyDescent="0.2">
      <c r="J75" s="3"/>
    </row>
    <row r="76" spans="10:10" x14ac:dyDescent="0.2">
      <c r="J76" s="3"/>
    </row>
    <row r="77" spans="10:10" x14ac:dyDescent="0.2">
      <c r="J77" s="3"/>
    </row>
    <row r="78" spans="10:10" x14ac:dyDescent="0.2">
      <c r="J78" s="3"/>
    </row>
    <row r="79" spans="10:10" x14ac:dyDescent="0.2">
      <c r="J79" s="3"/>
    </row>
    <row r="80" spans="10:10" x14ac:dyDescent="0.2">
      <c r="J80" s="3"/>
    </row>
    <row r="81" spans="10:10" x14ac:dyDescent="0.2">
      <c r="J81" s="3"/>
    </row>
    <row r="82" spans="10:10" x14ac:dyDescent="0.2">
      <c r="J82" s="3"/>
    </row>
    <row r="83" spans="10:10" x14ac:dyDescent="0.2">
      <c r="J83" s="3"/>
    </row>
    <row r="84" spans="10:10" x14ac:dyDescent="0.2">
      <c r="J84" s="3"/>
    </row>
    <row r="85" spans="10:10" x14ac:dyDescent="0.2">
      <c r="J85" s="3"/>
    </row>
    <row r="86" spans="10:10" x14ac:dyDescent="0.2">
      <c r="J86" s="3"/>
    </row>
    <row r="87" spans="10:10" x14ac:dyDescent="0.2">
      <c r="J87" s="3"/>
    </row>
    <row r="88" spans="10:10" x14ac:dyDescent="0.2">
      <c r="J88" s="3"/>
    </row>
    <row r="89" spans="10:10" x14ac:dyDescent="0.2">
      <c r="J89" s="3"/>
    </row>
    <row r="90" spans="10:10" x14ac:dyDescent="0.2">
      <c r="J90" s="3"/>
    </row>
    <row r="91" spans="10:10" x14ac:dyDescent="0.2">
      <c r="J91" s="3"/>
    </row>
    <row r="92" spans="10:10" x14ac:dyDescent="0.2">
      <c r="J92" s="3"/>
    </row>
    <row r="93" spans="10:10" x14ac:dyDescent="0.2">
      <c r="J93" s="3"/>
    </row>
    <row r="94" spans="10:10" x14ac:dyDescent="0.2">
      <c r="J94" s="3"/>
    </row>
    <row r="95" spans="10:10" x14ac:dyDescent="0.2">
      <c r="J95" s="3"/>
    </row>
    <row r="96" spans="10:10" x14ac:dyDescent="0.2">
      <c r="J96" s="3"/>
    </row>
    <row r="97" spans="10:10" x14ac:dyDescent="0.2">
      <c r="J97" s="3"/>
    </row>
    <row r="98" spans="10:10" x14ac:dyDescent="0.2">
      <c r="J98" s="3"/>
    </row>
    <row r="99" spans="10:10" x14ac:dyDescent="0.2">
      <c r="J99" s="3"/>
    </row>
    <row r="100" spans="10:10" x14ac:dyDescent="0.2">
      <c r="J100" s="3"/>
    </row>
    <row r="101" spans="10:10" x14ac:dyDescent="0.2">
      <c r="J101" s="3"/>
    </row>
    <row r="102" spans="10:10" x14ac:dyDescent="0.2">
      <c r="J102" s="3"/>
    </row>
    <row r="103" spans="10:10" x14ac:dyDescent="0.2">
      <c r="J103" s="3"/>
    </row>
    <row r="104" spans="10:10" x14ac:dyDescent="0.2">
      <c r="J104" s="3"/>
    </row>
    <row r="105" spans="10:10" x14ac:dyDescent="0.2">
      <c r="J105" s="3"/>
    </row>
    <row r="106" spans="10:10" x14ac:dyDescent="0.2">
      <c r="J106" s="3"/>
    </row>
    <row r="107" spans="10:10" x14ac:dyDescent="0.2">
      <c r="J107" s="3"/>
    </row>
    <row r="108" spans="10:10" x14ac:dyDescent="0.2">
      <c r="J108" s="3"/>
    </row>
    <row r="109" spans="10:10" x14ac:dyDescent="0.2">
      <c r="J109" s="3"/>
    </row>
    <row r="110" spans="10:10" x14ac:dyDescent="0.2">
      <c r="J110" s="3"/>
    </row>
    <row r="111" spans="10:10" x14ac:dyDescent="0.2">
      <c r="J111" s="3"/>
    </row>
    <row r="112" spans="10:10" x14ac:dyDescent="0.2">
      <c r="J112" s="3"/>
    </row>
    <row r="113" spans="10:10" x14ac:dyDescent="0.2">
      <c r="J113" s="3"/>
    </row>
    <row r="114" spans="10:10" x14ac:dyDescent="0.2">
      <c r="J114" s="3"/>
    </row>
    <row r="115" spans="10:10" x14ac:dyDescent="0.2">
      <c r="J115" s="3"/>
    </row>
    <row r="116" spans="10:10" x14ac:dyDescent="0.2">
      <c r="J116" s="3"/>
    </row>
    <row r="117" spans="10:10" x14ac:dyDescent="0.2">
      <c r="J117" s="3"/>
    </row>
    <row r="118" spans="10:10" x14ac:dyDescent="0.2">
      <c r="J118" s="3"/>
    </row>
    <row r="119" spans="10:10" x14ac:dyDescent="0.2">
      <c r="J119" s="3"/>
    </row>
    <row r="120" spans="10:10" x14ac:dyDescent="0.2">
      <c r="J120" s="3"/>
    </row>
    <row r="121" spans="10:10" x14ac:dyDescent="0.2">
      <c r="J121" s="3"/>
    </row>
    <row r="122" spans="10:10" x14ac:dyDescent="0.2">
      <c r="J122" s="3"/>
    </row>
    <row r="123" spans="10:10" x14ac:dyDescent="0.2">
      <c r="J123" s="3"/>
    </row>
    <row r="124" spans="10:10" x14ac:dyDescent="0.2">
      <c r="J124" s="3"/>
    </row>
    <row r="125" spans="10:10" x14ac:dyDescent="0.2">
      <c r="J125" s="3"/>
    </row>
    <row r="126" spans="10:10" x14ac:dyDescent="0.2">
      <c r="J126" s="3"/>
    </row>
    <row r="127" spans="10:10" x14ac:dyDescent="0.2">
      <c r="J127" s="3"/>
    </row>
    <row r="128" spans="10:10" x14ac:dyDescent="0.2">
      <c r="J128" s="3"/>
    </row>
    <row r="129" spans="10:10" x14ac:dyDescent="0.2">
      <c r="J129" s="3"/>
    </row>
    <row r="130" spans="10:10" x14ac:dyDescent="0.2">
      <c r="J130" s="3"/>
    </row>
    <row r="131" spans="10:10" x14ac:dyDescent="0.2">
      <c r="J131" s="3"/>
    </row>
    <row r="132" spans="10:10" x14ac:dyDescent="0.2">
      <c r="J132" s="3"/>
    </row>
    <row r="133" spans="10:10" x14ac:dyDescent="0.2">
      <c r="J133" s="3"/>
    </row>
    <row r="134" spans="10:10" x14ac:dyDescent="0.2">
      <c r="J134" s="3"/>
    </row>
    <row r="135" spans="10:10" x14ac:dyDescent="0.2">
      <c r="J135" s="3"/>
    </row>
    <row r="136" spans="10:10" x14ac:dyDescent="0.2">
      <c r="J136" s="3"/>
    </row>
    <row r="137" spans="10:10" x14ac:dyDescent="0.2">
      <c r="J137" s="3"/>
    </row>
    <row r="138" spans="10:10" x14ac:dyDescent="0.2">
      <c r="J138" s="3"/>
    </row>
    <row r="139" spans="10:10" x14ac:dyDescent="0.2">
      <c r="J139" s="3"/>
    </row>
    <row r="140" spans="10:10" x14ac:dyDescent="0.2">
      <c r="J140" s="3"/>
    </row>
    <row r="141" spans="10:10" x14ac:dyDescent="0.2">
      <c r="J141" s="3"/>
    </row>
    <row r="142" spans="10:10" x14ac:dyDescent="0.2">
      <c r="J142" s="3"/>
    </row>
    <row r="143" spans="10:10" x14ac:dyDescent="0.2">
      <c r="J143" s="3"/>
    </row>
    <row r="144" spans="10:10" x14ac:dyDescent="0.2">
      <c r="J144" s="3"/>
    </row>
    <row r="145" spans="10:10" x14ac:dyDescent="0.2">
      <c r="J145" s="3"/>
    </row>
    <row r="146" spans="10:10" x14ac:dyDescent="0.2">
      <c r="J146" s="3"/>
    </row>
    <row r="147" spans="10:10" x14ac:dyDescent="0.2">
      <c r="J147" s="3"/>
    </row>
    <row r="148" spans="10:10" x14ac:dyDescent="0.2">
      <c r="J148" s="3"/>
    </row>
    <row r="149" spans="10:10" x14ac:dyDescent="0.2">
      <c r="J149" s="3"/>
    </row>
    <row r="150" spans="10:10" x14ac:dyDescent="0.2">
      <c r="J150" s="3"/>
    </row>
    <row r="151" spans="10:10" x14ac:dyDescent="0.2">
      <c r="J151" s="3"/>
    </row>
    <row r="152" spans="10:10" x14ac:dyDescent="0.2">
      <c r="J152" s="3"/>
    </row>
    <row r="153" spans="10:10" x14ac:dyDescent="0.2">
      <c r="J153" s="3"/>
    </row>
    <row r="154" spans="10:10" x14ac:dyDescent="0.2">
      <c r="J154" s="3"/>
    </row>
    <row r="155" spans="10:10" x14ac:dyDescent="0.2">
      <c r="J155" s="3"/>
    </row>
    <row r="156" spans="10:10" x14ac:dyDescent="0.2">
      <c r="J156" s="3"/>
    </row>
    <row r="157" spans="10:10" x14ac:dyDescent="0.2">
      <c r="J157" s="3"/>
    </row>
    <row r="158" spans="10:10" x14ac:dyDescent="0.2">
      <c r="J158" s="3"/>
    </row>
    <row r="159" spans="10:10" x14ac:dyDescent="0.2">
      <c r="J159" s="3"/>
    </row>
    <row r="160" spans="10:10" x14ac:dyDescent="0.2">
      <c r="J160" s="3"/>
    </row>
    <row r="161" spans="10:10" x14ac:dyDescent="0.2">
      <c r="J161" s="3"/>
    </row>
    <row r="162" spans="10:10" x14ac:dyDescent="0.2">
      <c r="J162" s="3"/>
    </row>
    <row r="163" spans="10:10" x14ac:dyDescent="0.2">
      <c r="J163" s="3"/>
    </row>
    <row r="164" spans="10:10" x14ac:dyDescent="0.2">
      <c r="J164" s="3"/>
    </row>
    <row r="165" spans="10:10" x14ac:dyDescent="0.2">
      <c r="J165" s="3"/>
    </row>
    <row r="166" spans="10:10" x14ac:dyDescent="0.2">
      <c r="J166" s="3"/>
    </row>
    <row r="167" spans="10:10" x14ac:dyDescent="0.2">
      <c r="J167" s="3"/>
    </row>
    <row r="168" spans="10:10" x14ac:dyDescent="0.2">
      <c r="J168" s="3"/>
    </row>
    <row r="169" spans="10:10" x14ac:dyDescent="0.2">
      <c r="J169" s="3"/>
    </row>
    <row r="170" spans="10:10" x14ac:dyDescent="0.2">
      <c r="J170" s="3"/>
    </row>
    <row r="171" spans="10:10" x14ac:dyDescent="0.2">
      <c r="J171" s="3"/>
    </row>
    <row r="172" spans="10:10" x14ac:dyDescent="0.2">
      <c r="J172" s="3"/>
    </row>
    <row r="173" spans="10:10" x14ac:dyDescent="0.2">
      <c r="J173" s="3"/>
    </row>
    <row r="174" spans="10:10" x14ac:dyDescent="0.2">
      <c r="J174" s="3"/>
    </row>
    <row r="175" spans="10:10" x14ac:dyDescent="0.2">
      <c r="J175" s="3"/>
    </row>
    <row r="176" spans="10:10" x14ac:dyDescent="0.2">
      <c r="J176" s="3"/>
    </row>
    <row r="177" spans="10:10" x14ac:dyDescent="0.2">
      <c r="J177" s="3"/>
    </row>
    <row r="178" spans="10:10" x14ac:dyDescent="0.2">
      <c r="J178" s="3"/>
    </row>
    <row r="179" spans="10:10" x14ac:dyDescent="0.2">
      <c r="J179" s="3"/>
    </row>
    <row r="180" spans="10:10" x14ac:dyDescent="0.2">
      <c r="J180" s="3"/>
    </row>
    <row r="181" spans="10:10" x14ac:dyDescent="0.2">
      <c r="J181" s="3"/>
    </row>
    <row r="182" spans="10:10" x14ac:dyDescent="0.2">
      <c r="J182" s="3"/>
    </row>
    <row r="183" spans="10:10" x14ac:dyDescent="0.2">
      <c r="J183" s="3"/>
    </row>
    <row r="184" spans="10:10" x14ac:dyDescent="0.2">
      <c r="J184" s="3"/>
    </row>
    <row r="185" spans="10:10" x14ac:dyDescent="0.2">
      <c r="J185" s="3"/>
    </row>
    <row r="186" spans="10:10" x14ac:dyDescent="0.2">
      <c r="J186" s="3"/>
    </row>
    <row r="187" spans="10:10" x14ac:dyDescent="0.2">
      <c r="J187" s="3"/>
    </row>
    <row r="188" spans="10:10" x14ac:dyDescent="0.2">
      <c r="J188" s="3"/>
    </row>
    <row r="189" spans="10:10" x14ac:dyDescent="0.2">
      <c r="J189" s="3"/>
    </row>
    <row r="190" spans="10:10" x14ac:dyDescent="0.2">
      <c r="J190" s="3"/>
    </row>
    <row r="191" spans="10:10" x14ac:dyDescent="0.2">
      <c r="J191" s="3"/>
    </row>
    <row r="192" spans="10:10" x14ac:dyDescent="0.2">
      <c r="J192" s="3"/>
    </row>
    <row r="193" spans="10:10" x14ac:dyDescent="0.2">
      <c r="J193" s="3"/>
    </row>
    <row r="194" spans="10:10" x14ac:dyDescent="0.2">
      <c r="J194" s="3"/>
    </row>
    <row r="195" spans="10:10" x14ac:dyDescent="0.2">
      <c r="J195" s="3"/>
    </row>
    <row r="196" spans="10:10" x14ac:dyDescent="0.2">
      <c r="J196" s="3"/>
    </row>
    <row r="197" spans="10:10" x14ac:dyDescent="0.2">
      <c r="J197" s="3"/>
    </row>
    <row r="198" spans="10:10" x14ac:dyDescent="0.2">
      <c r="J198" s="3"/>
    </row>
    <row r="199" spans="10:10" x14ac:dyDescent="0.2">
      <c r="J199" s="3"/>
    </row>
    <row r="200" spans="10:10" x14ac:dyDescent="0.2">
      <c r="J200" s="3"/>
    </row>
    <row r="201" spans="10:10" x14ac:dyDescent="0.2">
      <c r="J201" s="3"/>
    </row>
    <row r="202" spans="10:10" x14ac:dyDescent="0.2">
      <c r="J202" s="3"/>
    </row>
    <row r="203" spans="10:10" x14ac:dyDescent="0.2">
      <c r="J203" s="3"/>
    </row>
    <row r="204" spans="10:10" x14ac:dyDescent="0.2">
      <c r="J204" s="3"/>
    </row>
    <row r="205" spans="10:10" x14ac:dyDescent="0.2">
      <c r="J205" s="3"/>
    </row>
    <row r="206" spans="10:10" x14ac:dyDescent="0.2">
      <c r="J206" s="3"/>
    </row>
    <row r="207" spans="10:10" x14ac:dyDescent="0.2">
      <c r="J207" s="3"/>
    </row>
    <row r="208" spans="10:10" x14ac:dyDescent="0.2">
      <c r="J208" s="3"/>
    </row>
    <row r="209" spans="10:10" x14ac:dyDescent="0.2">
      <c r="J209" s="3"/>
    </row>
    <row r="210" spans="10:10" x14ac:dyDescent="0.2">
      <c r="J210" s="3"/>
    </row>
    <row r="211" spans="10:10" x14ac:dyDescent="0.2">
      <c r="J211" s="3"/>
    </row>
    <row r="212" spans="10:10" x14ac:dyDescent="0.2">
      <c r="J212" s="3"/>
    </row>
    <row r="213" spans="10:10" x14ac:dyDescent="0.2">
      <c r="J213" s="3"/>
    </row>
    <row r="214" spans="10:10" x14ac:dyDescent="0.2">
      <c r="J214" s="3"/>
    </row>
    <row r="215" spans="10:10" x14ac:dyDescent="0.2">
      <c r="J215" s="3"/>
    </row>
    <row r="216" spans="10:10" x14ac:dyDescent="0.2">
      <c r="J216" s="3"/>
    </row>
    <row r="217" spans="10:10" x14ac:dyDescent="0.2">
      <c r="J217" s="3"/>
    </row>
    <row r="218" spans="10:10" x14ac:dyDescent="0.2">
      <c r="J218" s="3"/>
    </row>
    <row r="219" spans="10:10" x14ac:dyDescent="0.2">
      <c r="J219" s="3"/>
    </row>
    <row r="220" spans="10:10" x14ac:dyDescent="0.2">
      <c r="J220" s="3"/>
    </row>
    <row r="221" spans="10:10" x14ac:dyDescent="0.2">
      <c r="J221" s="3"/>
    </row>
    <row r="222" spans="10:10" x14ac:dyDescent="0.2">
      <c r="J222" s="3"/>
    </row>
    <row r="223" spans="10:10" x14ac:dyDescent="0.2">
      <c r="J223" s="3"/>
    </row>
    <row r="224" spans="10:10" x14ac:dyDescent="0.2">
      <c r="J224" s="3"/>
    </row>
    <row r="225" spans="10:10" x14ac:dyDescent="0.2">
      <c r="J225" s="3"/>
    </row>
    <row r="226" spans="10:10" x14ac:dyDescent="0.2">
      <c r="J226" s="3"/>
    </row>
    <row r="227" spans="10:10" x14ac:dyDescent="0.2">
      <c r="J227" s="3"/>
    </row>
    <row r="228" spans="10:10" x14ac:dyDescent="0.2">
      <c r="J228" s="3"/>
    </row>
    <row r="229" spans="10:10" x14ac:dyDescent="0.2">
      <c r="J229" s="3"/>
    </row>
    <row r="230" spans="10:10" x14ac:dyDescent="0.2">
      <c r="J230" s="3"/>
    </row>
    <row r="231" spans="10:10" x14ac:dyDescent="0.2">
      <c r="J231" s="3"/>
    </row>
    <row r="232" spans="10:10" x14ac:dyDescent="0.2">
      <c r="J232" s="3"/>
    </row>
    <row r="233" spans="10:10" x14ac:dyDescent="0.2">
      <c r="J233" s="3"/>
    </row>
    <row r="234" spans="10:10" x14ac:dyDescent="0.2">
      <c r="J234" s="3"/>
    </row>
    <row r="235" spans="10:10" x14ac:dyDescent="0.2">
      <c r="J235" s="3"/>
    </row>
    <row r="236" spans="10:10" x14ac:dyDescent="0.2">
      <c r="J236" s="3"/>
    </row>
    <row r="237" spans="10:10" x14ac:dyDescent="0.2">
      <c r="J237" s="3"/>
    </row>
    <row r="238" spans="10:10" x14ac:dyDescent="0.2">
      <c r="J238" s="3"/>
    </row>
    <row r="239" spans="10:10" x14ac:dyDescent="0.2">
      <c r="J239" s="3"/>
    </row>
    <row r="240" spans="10:10" x14ac:dyDescent="0.2">
      <c r="J240" s="3"/>
    </row>
    <row r="241" spans="10:10" x14ac:dyDescent="0.2">
      <c r="J241" s="3"/>
    </row>
    <row r="242" spans="10:10" x14ac:dyDescent="0.2">
      <c r="J242" s="3"/>
    </row>
    <row r="243" spans="10:10" x14ac:dyDescent="0.2">
      <c r="J243" s="3"/>
    </row>
    <row r="244" spans="10:10" x14ac:dyDescent="0.2">
      <c r="J244" s="3"/>
    </row>
    <row r="245" spans="10:10" x14ac:dyDescent="0.2">
      <c r="J245" s="3"/>
    </row>
    <row r="246" spans="10:10" x14ac:dyDescent="0.2">
      <c r="J246" s="3"/>
    </row>
    <row r="247" spans="10:10" x14ac:dyDescent="0.2">
      <c r="J247" s="3"/>
    </row>
    <row r="248" spans="10:10" x14ac:dyDescent="0.2">
      <c r="J248" s="3"/>
    </row>
    <row r="249" spans="10:10" x14ac:dyDescent="0.2">
      <c r="J249" s="3"/>
    </row>
    <row r="250" spans="10:10" x14ac:dyDescent="0.2">
      <c r="J250" s="3"/>
    </row>
    <row r="251" spans="10:10" x14ac:dyDescent="0.2">
      <c r="J251" s="3"/>
    </row>
    <row r="252" spans="10:10" x14ac:dyDescent="0.2">
      <c r="J252" s="3"/>
    </row>
    <row r="253" spans="10:10" x14ac:dyDescent="0.2">
      <c r="J253" s="3"/>
    </row>
    <row r="254" spans="10:10" x14ac:dyDescent="0.2">
      <c r="J254" s="3"/>
    </row>
    <row r="255" spans="10:10" x14ac:dyDescent="0.2">
      <c r="J255" s="3"/>
    </row>
    <row r="256" spans="10:10" x14ac:dyDescent="0.2">
      <c r="J256" s="3"/>
    </row>
    <row r="257" spans="10:10" x14ac:dyDescent="0.2">
      <c r="J257" s="3"/>
    </row>
    <row r="258" spans="10:10" x14ac:dyDescent="0.2">
      <c r="J258" s="3"/>
    </row>
    <row r="259" spans="10:10" x14ac:dyDescent="0.2">
      <c r="J259" s="3"/>
    </row>
    <row r="260" spans="10:10" x14ac:dyDescent="0.2">
      <c r="J260" s="3"/>
    </row>
    <row r="261" spans="10:10" x14ac:dyDescent="0.2">
      <c r="J261" s="3"/>
    </row>
    <row r="262" spans="10:10" x14ac:dyDescent="0.2">
      <c r="J262" s="3"/>
    </row>
    <row r="263" spans="10:10" x14ac:dyDescent="0.2">
      <c r="J263" s="3"/>
    </row>
    <row r="264" spans="10:10" x14ac:dyDescent="0.2">
      <c r="J264" s="3"/>
    </row>
    <row r="265" spans="10:10" x14ac:dyDescent="0.2">
      <c r="J265" s="3"/>
    </row>
    <row r="266" spans="10:10" x14ac:dyDescent="0.2">
      <c r="J266" s="3"/>
    </row>
    <row r="267" spans="10:10" x14ac:dyDescent="0.2">
      <c r="J267" s="3"/>
    </row>
    <row r="268" spans="10:10" x14ac:dyDescent="0.2">
      <c r="J268" s="3"/>
    </row>
    <row r="269" spans="10:10" x14ac:dyDescent="0.2">
      <c r="J269" s="3"/>
    </row>
    <row r="270" spans="10:10" x14ac:dyDescent="0.2">
      <c r="J270" s="3"/>
    </row>
    <row r="271" spans="10:10" x14ac:dyDescent="0.2">
      <c r="J271" s="3"/>
    </row>
    <row r="272" spans="10:10" x14ac:dyDescent="0.2">
      <c r="J272" s="3"/>
    </row>
    <row r="273" spans="10:10" x14ac:dyDescent="0.2">
      <c r="J273" s="3"/>
    </row>
    <row r="274" spans="10:10" x14ac:dyDescent="0.2">
      <c r="J274" s="3"/>
    </row>
    <row r="275" spans="10:10" x14ac:dyDescent="0.2">
      <c r="J275" s="3"/>
    </row>
    <row r="276" spans="10:10" x14ac:dyDescent="0.2">
      <c r="J276" s="3"/>
    </row>
    <row r="277" spans="10:10" x14ac:dyDescent="0.2">
      <c r="J277" s="3"/>
    </row>
    <row r="278" spans="10:10" x14ac:dyDescent="0.2">
      <c r="J278" s="3"/>
    </row>
    <row r="279" spans="10:10" x14ac:dyDescent="0.2">
      <c r="J279" s="3"/>
    </row>
    <row r="280" spans="10:10" x14ac:dyDescent="0.2">
      <c r="J280" s="3"/>
    </row>
    <row r="281" spans="10:10" x14ac:dyDescent="0.2">
      <c r="J281" s="3"/>
    </row>
    <row r="282" spans="10:10" x14ac:dyDescent="0.2">
      <c r="J282" s="3"/>
    </row>
    <row r="283" spans="10:10" x14ac:dyDescent="0.2">
      <c r="J283" s="3"/>
    </row>
    <row r="284" spans="10:10" x14ac:dyDescent="0.2">
      <c r="J284" s="3"/>
    </row>
    <row r="285" spans="10:10" x14ac:dyDescent="0.2">
      <c r="J285" s="3"/>
    </row>
    <row r="286" spans="10:10" x14ac:dyDescent="0.2">
      <c r="J286" s="3"/>
    </row>
    <row r="287" spans="10:10" x14ac:dyDescent="0.2">
      <c r="J287" s="3"/>
    </row>
    <row r="288" spans="10:10" x14ac:dyDescent="0.2">
      <c r="J288" s="3"/>
    </row>
    <row r="289" spans="10:10" x14ac:dyDescent="0.2">
      <c r="J289" s="3"/>
    </row>
    <row r="290" spans="10:10" x14ac:dyDescent="0.2">
      <c r="J290" s="3"/>
    </row>
    <row r="291" spans="10:10" x14ac:dyDescent="0.2">
      <c r="J291" s="3"/>
    </row>
    <row r="292" spans="10:10" x14ac:dyDescent="0.2">
      <c r="J292" s="3"/>
    </row>
    <row r="293" spans="10:10" x14ac:dyDescent="0.2">
      <c r="J293" s="3"/>
    </row>
    <row r="294" spans="10:10" x14ac:dyDescent="0.2">
      <c r="J294" s="3"/>
    </row>
    <row r="295" spans="10:10" x14ac:dyDescent="0.2">
      <c r="J295" s="3"/>
    </row>
    <row r="296" spans="10:10" x14ac:dyDescent="0.2">
      <c r="J296" s="3"/>
    </row>
    <row r="297" spans="10:10" x14ac:dyDescent="0.2">
      <c r="J297" s="3"/>
    </row>
    <row r="298" spans="10:10" x14ac:dyDescent="0.2">
      <c r="J298" s="3"/>
    </row>
    <row r="299" spans="10:10" x14ac:dyDescent="0.2">
      <c r="J299" s="3"/>
    </row>
    <row r="300" spans="10:10" x14ac:dyDescent="0.2">
      <c r="J300" s="3"/>
    </row>
    <row r="301" spans="10:10" x14ac:dyDescent="0.2">
      <c r="J301" s="3"/>
    </row>
    <row r="302" spans="10:10" x14ac:dyDescent="0.2">
      <c r="J302" s="3"/>
    </row>
    <row r="303" spans="10:10" x14ac:dyDescent="0.2">
      <c r="J303" s="3"/>
    </row>
    <row r="304" spans="10:10" x14ac:dyDescent="0.2">
      <c r="J304" s="3"/>
    </row>
    <row r="305" spans="10:10" x14ac:dyDescent="0.2">
      <c r="J305" s="3"/>
    </row>
    <row r="306" spans="10:10" x14ac:dyDescent="0.2">
      <c r="J306" s="3"/>
    </row>
    <row r="307" spans="10:10" x14ac:dyDescent="0.2">
      <c r="J307" s="3"/>
    </row>
    <row r="308" spans="10:10" x14ac:dyDescent="0.2">
      <c r="J308" s="3"/>
    </row>
    <row r="309" spans="10:10" x14ac:dyDescent="0.2">
      <c r="J309" s="3"/>
    </row>
    <row r="310" spans="10:10" x14ac:dyDescent="0.2">
      <c r="J310" s="3"/>
    </row>
    <row r="311" spans="10:10" x14ac:dyDescent="0.2">
      <c r="J311" s="3"/>
    </row>
    <row r="312" spans="10:10" x14ac:dyDescent="0.2">
      <c r="J312" s="3"/>
    </row>
    <row r="313" spans="10:10" x14ac:dyDescent="0.2">
      <c r="J313" s="3"/>
    </row>
    <row r="314" spans="10:10" x14ac:dyDescent="0.2">
      <c r="J314" s="3"/>
    </row>
    <row r="315" spans="10:10" x14ac:dyDescent="0.2">
      <c r="J315" s="3"/>
    </row>
    <row r="316" spans="10:10" x14ac:dyDescent="0.2">
      <c r="J316" s="3"/>
    </row>
    <row r="317" spans="10:10" x14ac:dyDescent="0.2">
      <c r="J317" s="3"/>
    </row>
    <row r="318" spans="10:10" x14ac:dyDescent="0.2">
      <c r="J318" s="3"/>
    </row>
    <row r="319" spans="10:10" x14ac:dyDescent="0.2">
      <c r="J319" s="3"/>
    </row>
    <row r="320" spans="10:10" x14ac:dyDescent="0.2">
      <c r="J320" s="3"/>
    </row>
    <row r="321" spans="10:10" x14ac:dyDescent="0.2">
      <c r="J321" s="3"/>
    </row>
    <row r="322" spans="10:10" x14ac:dyDescent="0.2">
      <c r="J322" s="3"/>
    </row>
    <row r="323" spans="10:10" x14ac:dyDescent="0.2">
      <c r="J323" s="3"/>
    </row>
    <row r="324" spans="10:10" x14ac:dyDescent="0.2">
      <c r="J324" s="3"/>
    </row>
    <row r="325" spans="10:10" x14ac:dyDescent="0.2">
      <c r="J325" s="3"/>
    </row>
    <row r="326" spans="10:10" x14ac:dyDescent="0.2">
      <c r="J326" s="3"/>
    </row>
    <row r="327" spans="10:10" x14ac:dyDescent="0.2">
      <c r="J327" s="3"/>
    </row>
    <row r="328" spans="10:10" x14ac:dyDescent="0.2">
      <c r="J328" s="3"/>
    </row>
    <row r="329" spans="10:10" x14ac:dyDescent="0.2">
      <c r="J329" s="3"/>
    </row>
    <row r="330" spans="10:10" x14ac:dyDescent="0.2">
      <c r="J330" s="3"/>
    </row>
    <row r="331" spans="10:10" x14ac:dyDescent="0.2">
      <c r="J331" s="3"/>
    </row>
    <row r="332" spans="10:10" x14ac:dyDescent="0.2">
      <c r="J332" s="3"/>
    </row>
    <row r="333" spans="10:10" x14ac:dyDescent="0.2">
      <c r="J333" s="3"/>
    </row>
    <row r="334" spans="10:10" x14ac:dyDescent="0.2">
      <c r="J334" s="3"/>
    </row>
    <row r="335" spans="10:10" x14ac:dyDescent="0.2">
      <c r="J335" s="3"/>
    </row>
    <row r="336" spans="10:10" x14ac:dyDescent="0.2">
      <c r="J336" s="3"/>
    </row>
    <row r="337" spans="10:10" x14ac:dyDescent="0.2">
      <c r="J337" s="3"/>
    </row>
    <row r="338" spans="10:10" x14ac:dyDescent="0.2">
      <c r="J338" s="3"/>
    </row>
    <row r="339" spans="10:10" x14ac:dyDescent="0.2">
      <c r="J339" s="3"/>
    </row>
    <row r="340" spans="10:10" x14ac:dyDescent="0.2">
      <c r="J340" s="3"/>
    </row>
    <row r="341" spans="10:10" x14ac:dyDescent="0.2">
      <c r="J341" s="3"/>
    </row>
    <row r="342" spans="10:10" x14ac:dyDescent="0.2">
      <c r="J342" s="3"/>
    </row>
    <row r="343" spans="10:10" x14ac:dyDescent="0.2">
      <c r="J343" s="3"/>
    </row>
    <row r="344" spans="10:10" x14ac:dyDescent="0.2">
      <c r="J344" s="3"/>
    </row>
    <row r="345" spans="10:10" x14ac:dyDescent="0.2">
      <c r="J345" s="3"/>
    </row>
    <row r="346" spans="10:10" x14ac:dyDescent="0.2">
      <c r="J346" s="3"/>
    </row>
    <row r="347" spans="10:10" x14ac:dyDescent="0.2">
      <c r="J347" s="3"/>
    </row>
    <row r="348" spans="10:10" x14ac:dyDescent="0.2">
      <c r="J348" s="3"/>
    </row>
    <row r="349" spans="10:10" x14ac:dyDescent="0.2">
      <c r="J349" s="3"/>
    </row>
    <row r="350" spans="10:10" x14ac:dyDescent="0.2">
      <c r="J350" s="3"/>
    </row>
    <row r="351" spans="10:10" x14ac:dyDescent="0.2">
      <c r="J351" s="3"/>
    </row>
    <row r="352" spans="10:10" x14ac:dyDescent="0.2">
      <c r="J352" s="3"/>
    </row>
    <row r="353" spans="10:10" x14ac:dyDescent="0.2">
      <c r="J353" s="3"/>
    </row>
    <row r="354" spans="10:10" x14ac:dyDescent="0.2">
      <c r="J354" s="3"/>
    </row>
    <row r="355" spans="10:10" x14ac:dyDescent="0.2">
      <c r="J355" s="3"/>
    </row>
    <row r="356" spans="10:10" x14ac:dyDescent="0.2">
      <c r="J356" s="3"/>
    </row>
    <row r="357" spans="10:10" x14ac:dyDescent="0.2">
      <c r="J357" s="3"/>
    </row>
    <row r="358" spans="10:10" x14ac:dyDescent="0.2">
      <c r="J358" s="3"/>
    </row>
    <row r="359" spans="10:10" x14ac:dyDescent="0.2">
      <c r="J359" s="3"/>
    </row>
    <row r="360" spans="10:10" x14ac:dyDescent="0.2">
      <c r="J360" s="3"/>
    </row>
    <row r="361" spans="10:10" x14ac:dyDescent="0.2">
      <c r="J361" s="3"/>
    </row>
    <row r="362" spans="10:10" x14ac:dyDescent="0.2">
      <c r="J362" s="3"/>
    </row>
    <row r="363" spans="10:10" x14ac:dyDescent="0.2">
      <c r="J363" s="3"/>
    </row>
    <row r="364" spans="10:10" x14ac:dyDescent="0.2">
      <c r="J364" s="3"/>
    </row>
    <row r="365" spans="10:10" x14ac:dyDescent="0.2">
      <c r="J365" s="3"/>
    </row>
    <row r="366" spans="10:10" x14ac:dyDescent="0.2">
      <c r="J366" s="3"/>
    </row>
    <row r="367" spans="10:10" x14ac:dyDescent="0.2">
      <c r="J367" s="3"/>
    </row>
    <row r="368" spans="10:10" x14ac:dyDescent="0.2">
      <c r="J368" s="3"/>
    </row>
    <row r="369" spans="10:10" x14ac:dyDescent="0.2">
      <c r="J369" s="3"/>
    </row>
    <row r="370" spans="10:10" x14ac:dyDescent="0.2">
      <c r="J370" s="3"/>
    </row>
    <row r="371" spans="10:10" x14ac:dyDescent="0.2">
      <c r="J371" s="3"/>
    </row>
    <row r="372" spans="10:10" x14ac:dyDescent="0.2">
      <c r="J372" s="3"/>
    </row>
    <row r="373" spans="10:10" x14ac:dyDescent="0.2">
      <c r="J373" s="3"/>
    </row>
    <row r="374" spans="10:10" x14ac:dyDescent="0.2">
      <c r="J374" s="3"/>
    </row>
    <row r="375" spans="10:10" x14ac:dyDescent="0.2">
      <c r="J375" s="3"/>
    </row>
    <row r="376" spans="10:10" x14ac:dyDescent="0.2">
      <c r="J376" s="3"/>
    </row>
    <row r="377" spans="10:10" x14ac:dyDescent="0.2">
      <c r="J377" s="3"/>
    </row>
    <row r="378" spans="10:10" x14ac:dyDescent="0.2">
      <c r="J378" s="3"/>
    </row>
    <row r="379" spans="10:10" x14ac:dyDescent="0.2">
      <c r="J379" s="3"/>
    </row>
    <row r="380" spans="10:10" x14ac:dyDescent="0.2">
      <c r="J380" s="3"/>
    </row>
    <row r="381" spans="10:10" x14ac:dyDescent="0.2">
      <c r="J381" s="3"/>
    </row>
    <row r="382" spans="10:10" x14ac:dyDescent="0.2">
      <c r="J382" s="3"/>
    </row>
    <row r="383" spans="10:10" x14ac:dyDescent="0.2">
      <c r="J383" s="3"/>
    </row>
    <row r="384" spans="10:10" x14ac:dyDescent="0.2">
      <c r="J384" s="3"/>
    </row>
    <row r="385" spans="10:10" x14ac:dyDescent="0.2">
      <c r="J385" s="3"/>
    </row>
    <row r="386" spans="10:10" x14ac:dyDescent="0.2">
      <c r="J386" s="3"/>
    </row>
    <row r="387" spans="10:10" x14ac:dyDescent="0.2">
      <c r="J387" s="3"/>
    </row>
    <row r="388" spans="10:10" x14ac:dyDescent="0.2">
      <c r="J388" s="3"/>
    </row>
    <row r="389" spans="10:10" x14ac:dyDescent="0.2">
      <c r="J389" s="3"/>
    </row>
    <row r="390" spans="10:10" x14ac:dyDescent="0.2">
      <c r="J390" s="3"/>
    </row>
    <row r="391" spans="10:10" x14ac:dyDescent="0.2">
      <c r="J391" s="3"/>
    </row>
    <row r="392" spans="10:10" x14ac:dyDescent="0.2">
      <c r="J392" s="3"/>
    </row>
    <row r="393" spans="10:10" x14ac:dyDescent="0.2">
      <c r="J393" s="3"/>
    </row>
    <row r="394" spans="10:10" x14ac:dyDescent="0.2">
      <c r="J394" s="3"/>
    </row>
    <row r="395" spans="10:10" x14ac:dyDescent="0.2">
      <c r="J395" s="3"/>
    </row>
    <row r="396" spans="10:10" x14ac:dyDescent="0.2">
      <c r="J396" s="3"/>
    </row>
    <row r="397" spans="10:10" x14ac:dyDescent="0.2">
      <c r="J397" s="3"/>
    </row>
    <row r="398" spans="10:10" x14ac:dyDescent="0.2">
      <c r="J398" s="3"/>
    </row>
    <row r="399" spans="10:10" x14ac:dyDescent="0.2">
      <c r="J399" s="3"/>
    </row>
    <row r="400" spans="10:10" x14ac:dyDescent="0.2">
      <c r="J400" s="3"/>
    </row>
    <row r="401" spans="10:10" x14ac:dyDescent="0.2">
      <c r="J401" s="3"/>
    </row>
    <row r="402" spans="10:10" x14ac:dyDescent="0.2">
      <c r="J402" s="3"/>
    </row>
    <row r="403" spans="10:10" x14ac:dyDescent="0.2">
      <c r="J403" s="3"/>
    </row>
    <row r="404" spans="10:10" x14ac:dyDescent="0.2">
      <c r="J404" s="3"/>
    </row>
    <row r="405" spans="10:10" x14ac:dyDescent="0.2">
      <c r="J405" s="3"/>
    </row>
    <row r="406" spans="10:10" x14ac:dyDescent="0.2">
      <c r="J406" s="3"/>
    </row>
    <row r="407" spans="10:10" x14ac:dyDescent="0.2">
      <c r="J407" s="3"/>
    </row>
    <row r="408" spans="10:10" x14ac:dyDescent="0.2">
      <c r="J408" s="3"/>
    </row>
    <row r="409" spans="10:10" x14ac:dyDescent="0.2">
      <c r="J409" s="3"/>
    </row>
    <row r="410" spans="10:10" x14ac:dyDescent="0.2">
      <c r="J410" s="3"/>
    </row>
    <row r="411" spans="10:10" x14ac:dyDescent="0.2">
      <c r="J411" s="3"/>
    </row>
    <row r="412" spans="10:10" x14ac:dyDescent="0.2">
      <c r="J412" s="3"/>
    </row>
    <row r="413" spans="10:10" x14ac:dyDescent="0.2">
      <c r="J413" s="3"/>
    </row>
    <row r="414" spans="10:10" x14ac:dyDescent="0.2">
      <c r="J414" s="3"/>
    </row>
    <row r="415" spans="10:10" x14ac:dyDescent="0.2">
      <c r="J415" s="3"/>
    </row>
    <row r="416" spans="10:10" x14ac:dyDescent="0.2">
      <c r="J416" s="3"/>
    </row>
    <row r="417" spans="10:10" x14ac:dyDescent="0.2">
      <c r="J417" s="3"/>
    </row>
    <row r="418" spans="10:10" x14ac:dyDescent="0.2">
      <c r="J418" s="3"/>
    </row>
    <row r="419" spans="10:10" x14ac:dyDescent="0.2">
      <c r="J419" s="3"/>
    </row>
    <row r="420" spans="10:10" x14ac:dyDescent="0.2">
      <c r="J420" s="3"/>
    </row>
    <row r="421" spans="10:10" x14ac:dyDescent="0.2">
      <c r="J421" s="3"/>
    </row>
    <row r="422" spans="10:10" x14ac:dyDescent="0.2">
      <c r="J422" s="3"/>
    </row>
    <row r="423" spans="10:10" x14ac:dyDescent="0.2">
      <c r="J423" s="3"/>
    </row>
    <row r="424" spans="10:10" x14ac:dyDescent="0.2">
      <c r="J424" s="3"/>
    </row>
    <row r="425" spans="10:10" x14ac:dyDescent="0.2">
      <c r="J425" s="3"/>
    </row>
    <row r="426" spans="10:10" x14ac:dyDescent="0.2">
      <c r="J426" s="3"/>
    </row>
    <row r="427" spans="10:10" x14ac:dyDescent="0.2">
      <c r="J427" s="3"/>
    </row>
    <row r="428" spans="10:10" x14ac:dyDescent="0.2">
      <c r="J428" s="3"/>
    </row>
    <row r="429" spans="10:10" x14ac:dyDescent="0.2">
      <c r="J429" s="3"/>
    </row>
    <row r="430" spans="10:10" x14ac:dyDescent="0.2">
      <c r="J430" s="3"/>
    </row>
    <row r="431" spans="10:10" x14ac:dyDescent="0.2">
      <c r="J431" s="3"/>
    </row>
    <row r="432" spans="10:10" x14ac:dyDescent="0.2">
      <c r="J432" s="3"/>
    </row>
    <row r="433" spans="10:10" x14ac:dyDescent="0.2">
      <c r="J433" s="3"/>
    </row>
    <row r="434" spans="10:10" x14ac:dyDescent="0.2">
      <c r="J434" s="3"/>
    </row>
    <row r="435" spans="10:10" x14ac:dyDescent="0.2">
      <c r="J435" s="3"/>
    </row>
    <row r="436" spans="10:10" x14ac:dyDescent="0.2">
      <c r="J436" s="3"/>
    </row>
    <row r="437" spans="10:10" x14ac:dyDescent="0.2">
      <c r="J437" s="3"/>
    </row>
    <row r="438" spans="10:10" x14ac:dyDescent="0.2">
      <c r="J438" s="3"/>
    </row>
    <row r="439" spans="10:10" x14ac:dyDescent="0.2">
      <c r="J439" s="3"/>
    </row>
    <row r="440" spans="10:10" x14ac:dyDescent="0.2">
      <c r="J440" s="3"/>
    </row>
    <row r="441" spans="10:10" x14ac:dyDescent="0.2">
      <c r="J441" s="3"/>
    </row>
    <row r="442" spans="10:10" x14ac:dyDescent="0.2">
      <c r="J442" s="3"/>
    </row>
    <row r="443" spans="10:10" x14ac:dyDescent="0.2">
      <c r="J443" s="3"/>
    </row>
    <row r="444" spans="10:10" x14ac:dyDescent="0.2">
      <c r="J444" s="3"/>
    </row>
    <row r="445" spans="10:10" x14ac:dyDescent="0.2">
      <c r="J445" s="3"/>
    </row>
    <row r="446" spans="10:10" x14ac:dyDescent="0.2">
      <c r="J446" s="3"/>
    </row>
    <row r="447" spans="10:10" x14ac:dyDescent="0.2">
      <c r="J447" s="3"/>
    </row>
    <row r="448" spans="10:10" x14ac:dyDescent="0.2">
      <c r="J448" s="3"/>
    </row>
    <row r="449" spans="10:10" x14ac:dyDescent="0.2">
      <c r="J449" s="3"/>
    </row>
    <row r="450" spans="10:10" x14ac:dyDescent="0.2">
      <c r="J450" s="3"/>
    </row>
    <row r="451" spans="10:10" x14ac:dyDescent="0.2">
      <c r="J451" s="3"/>
    </row>
    <row r="452" spans="10:10" x14ac:dyDescent="0.2">
      <c r="J452" s="3"/>
    </row>
    <row r="453" spans="10:10" x14ac:dyDescent="0.2">
      <c r="J453" s="3"/>
    </row>
    <row r="454" spans="10:10" x14ac:dyDescent="0.2">
      <c r="J454" s="3"/>
    </row>
    <row r="455" spans="10:10" x14ac:dyDescent="0.2">
      <c r="J455" s="3"/>
    </row>
    <row r="456" spans="10:10" x14ac:dyDescent="0.2">
      <c r="J456" s="3"/>
    </row>
    <row r="457" spans="10:10" x14ac:dyDescent="0.2">
      <c r="J457" s="3"/>
    </row>
    <row r="458" spans="10:10" x14ac:dyDescent="0.2">
      <c r="J458" s="3"/>
    </row>
    <row r="459" spans="10:10" x14ac:dyDescent="0.2">
      <c r="J459" s="3"/>
    </row>
    <row r="460" spans="10:10" x14ac:dyDescent="0.2">
      <c r="J460" s="3"/>
    </row>
    <row r="461" spans="10:10" x14ac:dyDescent="0.2">
      <c r="J461" s="3"/>
    </row>
    <row r="462" spans="10:10" x14ac:dyDescent="0.2">
      <c r="J462" s="3"/>
    </row>
    <row r="463" spans="10:10" x14ac:dyDescent="0.2">
      <c r="J463" s="3"/>
    </row>
    <row r="464" spans="10:10" x14ac:dyDescent="0.2">
      <c r="J464" s="3"/>
    </row>
    <row r="465" spans="10:10" x14ac:dyDescent="0.2">
      <c r="J465" s="3"/>
    </row>
    <row r="466" spans="10:10" x14ac:dyDescent="0.2">
      <c r="J466" s="3"/>
    </row>
    <row r="467" spans="10:10" x14ac:dyDescent="0.2">
      <c r="J467" s="3"/>
    </row>
    <row r="468" spans="10:10" x14ac:dyDescent="0.2">
      <c r="J468" s="3"/>
    </row>
    <row r="469" spans="10:10" x14ac:dyDescent="0.2">
      <c r="J469" s="3"/>
    </row>
    <row r="470" spans="10:10" x14ac:dyDescent="0.2">
      <c r="J470" s="3"/>
    </row>
    <row r="471" spans="10:10" x14ac:dyDescent="0.2">
      <c r="J471" s="3"/>
    </row>
    <row r="472" spans="10:10" x14ac:dyDescent="0.2">
      <c r="J472" s="3"/>
    </row>
    <row r="473" spans="10:10" x14ac:dyDescent="0.2">
      <c r="J473" s="3"/>
    </row>
    <row r="474" spans="10:10" x14ac:dyDescent="0.2">
      <c r="J474" s="3"/>
    </row>
    <row r="475" spans="10:10" x14ac:dyDescent="0.2">
      <c r="J475" s="3"/>
    </row>
    <row r="476" spans="10:10" x14ac:dyDescent="0.2">
      <c r="J476" s="3"/>
    </row>
    <row r="477" spans="10:10" x14ac:dyDescent="0.2">
      <c r="J477" s="3"/>
    </row>
    <row r="478" spans="10:10" x14ac:dyDescent="0.2">
      <c r="J478" s="3"/>
    </row>
    <row r="479" spans="10:10" x14ac:dyDescent="0.2">
      <c r="J479" s="3"/>
    </row>
    <row r="480" spans="10:10" x14ac:dyDescent="0.2">
      <c r="J480" s="3"/>
    </row>
    <row r="481" spans="10:10" x14ac:dyDescent="0.2">
      <c r="J481" s="3"/>
    </row>
    <row r="482" spans="10:10" x14ac:dyDescent="0.2">
      <c r="J482" s="3"/>
    </row>
    <row r="483" spans="10:10" x14ac:dyDescent="0.2">
      <c r="J483" s="3"/>
    </row>
    <row r="484" spans="10:10" x14ac:dyDescent="0.2">
      <c r="J484" s="3"/>
    </row>
    <row r="485" spans="10:10" x14ac:dyDescent="0.2">
      <c r="J485" s="3"/>
    </row>
    <row r="486" spans="10:10" x14ac:dyDescent="0.2">
      <c r="J486" s="3"/>
    </row>
    <row r="487" spans="10:10" x14ac:dyDescent="0.2">
      <c r="J487" s="3"/>
    </row>
    <row r="488" spans="10:10" x14ac:dyDescent="0.2">
      <c r="J488" s="3"/>
    </row>
    <row r="489" spans="10:10" x14ac:dyDescent="0.2">
      <c r="J489" s="3"/>
    </row>
    <row r="490" spans="10:10" x14ac:dyDescent="0.2">
      <c r="J490" s="3"/>
    </row>
    <row r="491" spans="10:10" x14ac:dyDescent="0.2">
      <c r="J491" s="3"/>
    </row>
    <row r="492" spans="10:10" x14ac:dyDescent="0.2">
      <c r="J492" s="3"/>
    </row>
    <row r="493" spans="10:10" x14ac:dyDescent="0.2">
      <c r="J493" s="3"/>
    </row>
    <row r="494" spans="10:10" x14ac:dyDescent="0.2">
      <c r="J494" s="3"/>
    </row>
    <row r="495" spans="10:10" x14ac:dyDescent="0.2">
      <c r="J495" s="3"/>
    </row>
    <row r="496" spans="10:10" x14ac:dyDescent="0.2">
      <c r="J496" s="3"/>
    </row>
    <row r="497" spans="10:10" x14ac:dyDescent="0.2">
      <c r="J497" s="3"/>
    </row>
    <row r="498" spans="10:10" x14ac:dyDescent="0.2">
      <c r="J498" s="3"/>
    </row>
    <row r="499" spans="10:10" x14ac:dyDescent="0.2">
      <c r="J499" s="3"/>
    </row>
    <row r="500" spans="10:10" x14ac:dyDescent="0.2">
      <c r="J500" s="3"/>
    </row>
    <row r="501" spans="10:10" x14ac:dyDescent="0.2">
      <c r="J501" s="3"/>
    </row>
    <row r="502" spans="10:10" x14ac:dyDescent="0.2">
      <c r="J502" s="3"/>
    </row>
    <row r="503" spans="10:10" x14ac:dyDescent="0.2">
      <c r="J503" s="3"/>
    </row>
    <row r="504" spans="10:10" x14ac:dyDescent="0.2">
      <c r="J504" s="3"/>
    </row>
    <row r="505" spans="10:10" x14ac:dyDescent="0.2">
      <c r="J505" s="3"/>
    </row>
    <row r="506" spans="10:10" x14ac:dyDescent="0.2">
      <c r="J506" s="3"/>
    </row>
    <row r="507" spans="10:10" x14ac:dyDescent="0.2">
      <c r="J507" s="3"/>
    </row>
    <row r="508" spans="10:10" x14ac:dyDescent="0.2">
      <c r="J508" s="3"/>
    </row>
    <row r="509" spans="10:10" x14ac:dyDescent="0.2">
      <c r="J509" s="3"/>
    </row>
    <row r="510" spans="10:10" x14ac:dyDescent="0.2">
      <c r="J510" s="3"/>
    </row>
    <row r="511" spans="10:10" x14ac:dyDescent="0.2">
      <c r="J511" s="3"/>
    </row>
    <row r="512" spans="10:10" x14ac:dyDescent="0.2">
      <c r="J512" s="3"/>
    </row>
    <row r="513" spans="10:10" x14ac:dyDescent="0.2">
      <c r="J513" s="3"/>
    </row>
    <row r="514" spans="10:10" x14ac:dyDescent="0.2">
      <c r="J514" s="3"/>
    </row>
    <row r="515" spans="10:10" x14ac:dyDescent="0.2">
      <c r="J515" s="3"/>
    </row>
    <row r="516" spans="10:10" x14ac:dyDescent="0.2">
      <c r="J516" s="3"/>
    </row>
    <row r="517" spans="10:10" x14ac:dyDescent="0.2">
      <c r="J517" s="3"/>
    </row>
    <row r="518" spans="10:10" x14ac:dyDescent="0.2">
      <c r="J518" s="3"/>
    </row>
    <row r="519" spans="10:10" x14ac:dyDescent="0.2">
      <c r="J519" s="3"/>
    </row>
    <row r="520" spans="10:10" x14ac:dyDescent="0.2">
      <c r="J520" s="3"/>
    </row>
    <row r="521" spans="10:10" x14ac:dyDescent="0.2">
      <c r="J521" s="3"/>
    </row>
    <row r="522" spans="10:10" x14ac:dyDescent="0.2">
      <c r="J522" s="3"/>
    </row>
    <row r="523" spans="10:10" x14ac:dyDescent="0.2">
      <c r="J523" s="3"/>
    </row>
    <row r="524" spans="10:10" x14ac:dyDescent="0.2">
      <c r="J524" s="3"/>
    </row>
    <row r="525" spans="10:10" x14ac:dyDescent="0.2">
      <c r="J525" s="3"/>
    </row>
    <row r="526" spans="10:10" x14ac:dyDescent="0.2">
      <c r="J526" s="3"/>
    </row>
    <row r="527" spans="10:10" x14ac:dyDescent="0.2">
      <c r="J527" s="3"/>
    </row>
    <row r="528" spans="10:10" x14ac:dyDescent="0.2">
      <c r="J528" s="3"/>
    </row>
    <row r="529" spans="10:10" x14ac:dyDescent="0.2">
      <c r="J529" s="3"/>
    </row>
    <row r="530" spans="10:10" x14ac:dyDescent="0.2">
      <c r="J530" s="3"/>
    </row>
    <row r="531" spans="10:10" x14ac:dyDescent="0.2">
      <c r="J531" s="3"/>
    </row>
    <row r="532" spans="10:10" x14ac:dyDescent="0.2">
      <c r="J532" s="3"/>
    </row>
    <row r="533" spans="10:10" x14ac:dyDescent="0.2">
      <c r="J533" s="3"/>
    </row>
    <row r="534" spans="10:10" x14ac:dyDescent="0.2">
      <c r="J534" s="3"/>
    </row>
    <row r="535" spans="10:10" x14ac:dyDescent="0.2">
      <c r="J535" s="3"/>
    </row>
    <row r="536" spans="10:10" x14ac:dyDescent="0.2">
      <c r="J536" s="3"/>
    </row>
    <row r="537" spans="10:10" x14ac:dyDescent="0.2">
      <c r="J537" s="3"/>
    </row>
    <row r="538" spans="10:10" x14ac:dyDescent="0.2">
      <c r="J538" s="3"/>
    </row>
    <row r="539" spans="10:10" x14ac:dyDescent="0.2">
      <c r="J539" s="3"/>
    </row>
    <row r="540" spans="10:10" x14ac:dyDescent="0.2">
      <c r="J540" s="3"/>
    </row>
    <row r="541" spans="10:10" x14ac:dyDescent="0.2">
      <c r="J541" s="3"/>
    </row>
    <row r="542" spans="10:10" x14ac:dyDescent="0.2">
      <c r="J542" s="3"/>
    </row>
    <row r="543" spans="10:10" x14ac:dyDescent="0.2">
      <c r="J543" s="3"/>
    </row>
    <row r="544" spans="10:10" x14ac:dyDescent="0.2">
      <c r="J544" s="3"/>
    </row>
    <row r="545" spans="10:10" x14ac:dyDescent="0.2">
      <c r="J545" s="3"/>
    </row>
    <row r="546" spans="10:10" x14ac:dyDescent="0.2">
      <c r="J546" s="3"/>
    </row>
    <row r="547" spans="10:10" x14ac:dyDescent="0.2">
      <c r="J547" s="3"/>
    </row>
    <row r="548" spans="10:10" x14ac:dyDescent="0.2">
      <c r="J548" s="3"/>
    </row>
    <row r="549" spans="10:10" x14ac:dyDescent="0.2">
      <c r="J549" s="3"/>
    </row>
    <row r="550" spans="10:10" x14ac:dyDescent="0.2">
      <c r="J550" s="3"/>
    </row>
    <row r="551" spans="10:10" x14ac:dyDescent="0.2">
      <c r="J551" s="3"/>
    </row>
    <row r="552" spans="10:10" x14ac:dyDescent="0.2">
      <c r="J552" s="3"/>
    </row>
    <row r="553" spans="10:10" x14ac:dyDescent="0.2">
      <c r="J553" s="3"/>
    </row>
    <row r="554" spans="10:10" x14ac:dyDescent="0.2">
      <c r="J554" s="3"/>
    </row>
    <row r="555" spans="10:10" x14ac:dyDescent="0.2">
      <c r="J555" s="3"/>
    </row>
    <row r="556" spans="10:10" x14ac:dyDescent="0.2">
      <c r="J556" s="3"/>
    </row>
    <row r="557" spans="10:10" x14ac:dyDescent="0.2">
      <c r="J557" s="3"/>
    </row>
    <row r="558" spans="10:10" x14ac:dyDescent="0.2">
      <c r="J558" s="3"/>
    </row>
    <row r="559" spans="10:10" x14ac:dyDescent="0.2">
      <c r="J559" s="3"/>
    </row>
    <row r="560" spans="10:10" x14ac:dyDescent="0.2">
      <c r="J560" s="3"/>
    </row>
    <row r="561" spans="10:10" x14ac:dyDescent="0.2">
      <c r="J561" s="3"/>
    </row>
    <row r="562" spans="10:10" x14ac:dyDescent="0.2">
      <c r="J562" s="3"/>
    </row>
    <row r="563" spans="10:10" x14ac:dyDescent="0.2">
      <c r="J563" s="3"/>
    </row>
    <row r="564" spans="10:10" x14ac:dyDescent="0.2">
      <c r="J564" s="3"/>
    </row>
    <row r="565" spans="10:10" x14ac:dyDescent="0.2">
      <c r="J565" s="3"/>
    </row>
    <row r="566" spans="10:10" x14ac:dyDescent="0.2">
      <c r="J566" s="3"/>
    </row>
    <row r="567" spans="10:10" x14ac:dyDescent="0.2">
      <c r="J567" s="3"/>
    </row>
    <row r="568" spans="10:10" x14ac:dyDescent="0.2">
      <c r="J568" s="3"/>
    </row>
    <row r="569" spans="10:10" x14ac:dyDescent="0.2">
      <c r="J569" s="3"/>
    </row>
    <row r="570" spans="10:10" x14ac:dyDescent="0.2">
      <c r="J570" s="3"/>
    </row>
    <row r="571" spans="10:10" x14ac:dyDescent="0.2">
      <c r="J571" s="3"/>
    </row>
    <row r="572" spans="10:10" x14ac:dyDescent="0.2">
      <c r="J572" s="3"/>
    </row>
    <row r="573" spans="10:10" x14ac:dyDescent="0.2">
      <c r="J573" s="3"/>
    </row>
    <row r="574" spans="10:10" x14ac:dyDescent="0.2">
      <c r="J574" s="3"/>
    </row>
    <row r="575" spans="10:10" x14ac:dyDescent="0.2">
      <c r="J575" s="3"/>
    </row>
    <row r="576" spans="10:10" x14ac:dyDescent="0.2">
      <c r="J576" s="3"/>
    </row>
    <row r="577" spans="10:10" x14ac:dyDescent="0.2">
      <c r="J577" s="3"/>
    </row>
    <row r="578" spans="10:10" x14ac:dyDescent="0.2">
      <c r="J578" s="3"/>
    </row>
    <row r="579" spans="10:10" x14ac:dyDescent="0.2">
      <c r="J579" s="3"/>
    </row>
    <row r="580" spans="10:10" x14ac:dyDescent="0.2">
      <c r="J580" s="3"/>
    </row>
    <row r="581" spans="10:10" x14ac:dyDescent="0.2">
      <c r="J581" s="3"/>
    </row>
    <row r="582" spans="10:10" x14ac:dyDescent="0.2">
      <c r="J582" s="3"/>
    </row>
    <row r="583" spans="10:10" x14ac:dyDescent="0.2">
      <c r="J583" s="3"/>
    </row>
    <row r="584" spans="10:10" x14ac:dyDescent="0.2">
      <c r="J584" s="3"/>
    </row>
    <row r="585" spans="10:10" x14ac:dyDescent="0.2">
      <c r="J585" s="3"/>
    </row>
    <row r="586" spans="10:10" x14ac:dyDescent="0.2">
      <c r="J586" s="3"/>
    </row>
    <row r="587" spans="10:10" x14ac:dyDescent="0.2">
      <c r="J587" s="3"/>
    </row>
    <row r="588" spans="10:10" x14ac:dyDescent="0.2">
      <c r="J588" s="3"/>
    </row>
    <row r="589" spans="10:10" x14ac:dyDescent="0.2">
      <c r="J589" s="3"/>
    </row>
    <row r="590" spans="10:10" x14ac:dyDescent="0.2">
      <c r="J590" s="3"/>
    </row>
    <row r="591" spans="10:10" x14ac:dyDescent="0.2">
      <c r="J591" s="3"/>
    </row>
    <row r="592" spans="10:10" x14ac:dyDescent="0.2">
      <c r="J592" s="3"/>
    </row>
    <row r="593" spans="10:10" x14ac:dyDescent="0.2">
      <c r="J593" s="3"/>
    </row>
    <row r="594" spans="10:10" x14ac:dyDescent="0.2">
      <c r="J594" s="3"/>
    </row>
    <row r="595" spans="10:10" x14ac:dyDescent="0.2">
      <c r="J595" s="3"/>
    </row>
    <row r="596" spans="10:10" x14ac:dyDescent="0.2">
      <c r="J596" s="3"/>
    </row>
    <row r="597" spans="10:10" x14ac:dyDescent="0.2">
      <c r="J597" s="3"/>
    </row>
    <row r="598" spans="10:10" x14ac:dyDescent="0.2">
      <c r="J598" s="3"/>
    </row>
    <row r="599" spans="10:10" x14ac:dyDescent="0.2">
      <c r="J599" s="3"/>
    </row>
    <row r="600" spans="10:10" x14ac:dyDescent="0.2">
      <c r="J600" s="3"/>
    </row>
    <row r="601" spans="10:10" x14ac:dyDescent="0.2">
      <c r="J601" s="3"/>
    </row>
    <row r="602" spans="10:10" x14ac:dyDescent="0.2">
      <c r="J602" s="3"/>
    </row>
    <row r="603" spans="10:10" x14ac:dyDescent="0.2">
      <c r="J603" s="3"/>
    </row>
    <row r="604" spans="10:10" x14ac:dyDescent="0.2">
      <c r="J604" s="3"/>
    </row>
    <row r="605" spans="10:10" x14ac:dyDescent="0.2">
      <c r="J605" s="3"/>
    </row>
    <row r="606" spans="10:10" x14ac:dyDescent="0.2">
      <c r="J606" s="3"/>
    </row>
    <row r="607" spans="10:10" x14ac:dyDescent="0.2">
      <c r="J607" s="3"/>
    </row>
    <row r="608" spans="10:10" x14ac:dyDescent="0.2">
      <c r="J608" s="3"/>
    </row>
    <row r="609" spans="10:10" x14ac:dyDescent="0.2">
      <c r="J609" s="3"/>
    </row>
    <row r="610" spans="10:10" x14ac:dyDescent="0.2">
      <c r="J610" s="3"/>
    </row>
    <row r="611" spans="10:10" x14ac:dyDescent="0.2">
      <c r="J611" s="3"/>
    </row>
    <row r="612" spans="10:10" x14ac:dyDescent="0.2">
      <c r="J612" s="3"/>
    </row>
    <row r="613" spans="10:10" x14ac:dyDescent="0.2">
      <c r="J613" s="3"/>
    </row>
    <row r="614" spans="10:10" x14ac:dyDescent="0.2">
      <c r="J614" s="3"/>
    </row>
    <row r="615" spans="10:10" x14ac:dyDescent="0.2">
      <c r="J615" s="3"/>
    </row>
    <row r="616" spans="10:10" x14ac:dyDescent="0.2">
      <c r="J616" s="3"/>
    </row>
    <row r="617" spans="10:10" x14ac:dyDescent="0.2">
      <c r="J617" s="3"/>
    </row>
    <row r="618" spans="10:10" x14ac:dyDescent="0.2">
      <c r="J618" s="3"/>
    </row>
    <row r="619" spans="10:10" x14ac:dyDescent="0.2">
      <c r="J619" s="3"/>
    </row>
    <row r="620" spans="10:10" x14ac:dyDescent="0.2">
      <c r="J620" s="3"/>
    </row>
    <row r="621" spans="10:10" x14ac:dyDescent="0.2">
      <c r="J621" s="3"/>
    </row>
    <row r="622" spans="10:10" x14ac:dyDescent="0.2">
      <c r="J622" s="3"/>
    </row>
    <row r="623" spans="10:10" x14ac:dyDescent="0.2">
      <c r="J623" s="3"/>
    </row>
    <row r="624" spans="10:10" x14ac:dyDescent="0.2">
      <c r="J624" s="3"/>
    </row>
    <row r="625" spans="10:10" x14ac:dyDescent="0.2">
      <c r="J625" s="3"/>
    </row>
    <row r="626" spans="10:10" x14ac:dyDescent="0.2">
      <c r="J626" s="3"/>
    </row>
    <row r="627" spans="10:10" x14ac:dyDescent="0.2">
      <c r="J627" s="3"/>
    </row>
    <row r="628" spans="10:10" x14ac:dyDescent="0.2">
      <c r="J628" s="3"/>
    </row>
    <row r="629" spans="10:10" x14ac:dyDescent="0.2">
      <c r="J629" s="3"/>
    </row>
    <row r="630" spans="10:10" x14ac:dyDescent="0.2">
      <c r="J630" s="3"/>
    </row>
    <row r="631" spans="10:10" x14ac:dyDescent="0.2">
      <c r="J631" s="3"/>
    </row>
    <row r="632" spans="10:10" x14ac:dyDescent="0.2">
      <c r="J632" s="3"/>
    </row>
    <row r="633" spans="10:10" x14ac:dyDescent="0.2">
      <c r="J633" s="3"/>
    </row>
    <row r="634" spans="10:10" x14ac:dyDescent="0.2">
      <c r="J634" s="3"/>
    </row>
    <row r="635" spans="10:10" x14ac:dyDescent="0.2">
      <c r="J635" s="3"/>
    </row>
    <row r="636" spans="10:10" x14ac:dyDescent="0.2">
      <c r="J636" s="3"/>
    </row>
    <row r="637" spans="10:10" x14ac:dyDescent="0.2">
      <c r="J637" s="3"/>
    </row>
    <row r="638" spans="10:10" x14ac:dyDescent="0.2">
      <c r="J638" s="3"/>
    </row>
    <row r="639" spans="10:10" x14ac:dyDescent="0.2">
      <c r="J639" s="3"/>
    </row>
    <row r="640" spans="10:10" x14ac:dyDescent="0.2">
      <c r="J640" s="3"/>
    </row>
    <row r="641" spans="10:10" x14ac:dyDescent="0.2">
      <c r="J641" s="3"/>
    </row>
    <row r="642" spans="10:10" x14ac:dyDescent="0.2">
      <c r="J642" s="3"/>
    </row>
    <row r="643" spans="10:10" x14ac:dyDescent="0.2">
      <c r="J643" s="3"/>
    </row>
    <row r="644" spans="10:10" x14ac:dyDescent="0.2">
      <c r="J644" s="3"/>
    </row>
    <row r="645" spans="10:10" x14ac:dyDescent="0.2">
      <c r="J645" s="3"/>
    </row>
    <row r="646" spans="10:10" x14ac:dyDescent="0.2">
      <c r="J646" s="3"/>
    </row>
    <row r="647" spans="10:10" x14ac:dyDescent="0.2">
      <c r="J647" s="3"/>
    </row>
    <row r="648" spans="10:10" x14ac:dyDescent="0.2">
      <c r="J648" s="3"/>
    </row>
    <row r="649" spans="10:10" x14ac:dyDescent="0.2">
      <c r="J649" s="3"/>
    </row>
    <row r="650" spans="10:10" x14ac:dyDescent="0.2">
      <c r="J650" s="3"/>
    </row>
    <row r="651" spans="10:10" x14ac:dyDescent="0.2">
      <c r="J651" s="3"/>
    </row>
    <row r="652" spans="10:10" x14ac:dyDescent="0.2">
      <c r="J652" s="3"/>
    </row>
    <row r="653" spans="10:10" x14ac:dyDescent="0.2">
      <c r="J653" s="3"/>
    </row>
    <row r="654" spans="10:10" x14ac:dyDescent="0.2">
      <c r="J654" s="3"/>
    </row>
    <row r="655" spans="10:10" x14ac:dyDescent="0.2">
      <c r="J655" s="3"/>
    </row>
    <row r="656" spans="10:10" x14ac:dyDescent="0.2">
      <c r="J656" s="3"/>
    </row>
    <row r="657" spans="10:10" x14ac:dyDescent="0.2">
      <c r="J657" s="3"/>
    </row>
    <row r="658" spans="10:10" x14ac:dyDescent="0.2">
      <c r="J658" s="3"/>
    </row>
    <row r="659" spans="10:10" x14ac:dyDescent="0.2">
      <c r="J659" s="3"/>
    </row>
    <row r="660" spans="10:10" x14ac:dyDescent="0.2">
      <c r="J660" s="3"/>
    </row>
    <row r="661" spans="10:10" x14ac:dyDescent="0.2">
      <c r="J661" s="3"/>
    </row>
    <row r="662" spans="10:10" x14ac:dyDescent="0.2">
      <c r="J662" s="3"/>
    </row>
    <row r="663" spans="10:10" x14ac:dyDescent="0.2">
      <c r="J663" s="3"/>
    </row>
    <row r="664" spans="10:10" x14ac:dyDescent="0.2">
      <c r="J664" s="3"/>
    </row>
    <row r="665" spans="10:10" x14ac:dyDescent="0.2">
      <c r="J665" s="3"/>
    </row>
    <row r="666" spans="10:10" x14ac:dyDescent="0.2">
      <c r="J666" s="3"/>
    </row>
    <row r="667" spans="10:10" x14ac:dyDescent="0.2">
      <c r="J667" s="3"/>
    </row>
    <row r="668" spans="10:10" x14ac:dyDescent="0.2">
      <c r="J668" s="3"/>
    </row>
    <row r="669" spans="10:10" x14ac:dyDescent="0.2">
      <c r="J669" s="3"/>
    </row>
    <row r="670" spans="10:10" x14ac:dyDescent="0.2">
      <c r="J670" s="3"/>
    </row>
    <row r="671" spans="10:10" x14ac:dyDescent="0.2">
      <c r="J671" s="3"/>
    </row>
    <row r="672" spans="10:10" x14ac:dyDescent="0.2">
      <c r="J672" s="3"/>
    </row>
    <row r="673" spans="10:10" x14ac:dyDescent="0.2">
      <c r="J673" s="3"/>
    </row>
  </sheetData>
  <mergeCells count="5">
    <mergeCell ref="G5:L5"/>
    <mergeCell ref="G6:I6"/>
    <mergeCell ref="J6:L6"/>
    <mergeCell ref="A18:E18"/>
    <mergeCell ref="A19:E19"/>
  </mergeCells>
  <pageMargins left="0.25" right="0.25" top="0.75" bottom="0.75" header="0.3" footer="0.3"/>
  <pageSetup scale="76" fitToHeight="0" orientation="landscape" r:id="rId1"/>
  <headerFooter alignWithMargins="0">
    <oddHeader>&amp;L&amp;"Arial,Bold Italic"&amp;12CITY OF FRIENDSWOOD
TECHNICAL SPECIFICATIONS&amp;R&amp;"Arial,Italic"&amp;12CONTRACTOR
PAY APPLICATION</oddHeader>
    <oddFooter>&amp;L
&amp;"Arial,Bold Italic"City of Friendswood&amp;C
&amp;"Arial,Bold Italic"&amp;12 00515-&amp;P&amp;R&amp;"Arial,Bold Italic"Revised:  May 27, 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C6A63-2391-47AE-B2C2-E17DD6BFF265}">
  <sheetPr>
    <pageSetUpPr fitToPage="1"/>
  </sheetPr>
  <dimension ref="A1:N673"/>
  <sheetViews>
    <sheetView zoomScale="75" zoomScaleNormal="75" workbookViewId="0"/>
  </sheetViews>
  <sheetFormatPr defaultColWidth="9.140625" defaultRowHeight="12.75" x14ac:dyDescent="0.2"/>
  <cols>
    <col min="1" max="1" width="5.85546875" style="1" bestFit="1" customWidth="1"/>
    <col min="2" max="2" width="39.42578125" style="22" bestFit="1" customWidth="1"/>
    <col min="3" max="3" width="6.42578125" style="72" customWidth="1"/>
    <col min="4" max="4" width="6.42578125" style="72" bestFit="1" customWidth="1"/>
    <col min="5" max="5" width="10.28515625" style="3" customWidth="1"/>
    <col min="6" max="6" width="14" style="3" customWidth="1"/>
    <col min="7" max="7" width="6.7109375" style="3" customWidth="1"/>
    <col min="8" max="8" width="9.7109375" style="40" bestFit="1" customWidth="1"/>
    <col min="9" max="9" width="6.7109375" style="40" customWidth="1"/>
    <col min="10" max="10" width="15.140625" style="40" customWidth="1"/>
    <col min="11" max="13" width="15.140625" style="3" customWidth="1"/>
    <col min="14" max="14" width="11" style="30" bestFit="1" customWidth="1"/>
    <col min="15" max="16" width="9.140625" style="1"/>
    <col min="17" max="17" width="11.5703125" style="1" customWidth="1"/>
    <col min="18" max="18" width="13.28515625" style="1" bestFit="1" customWidth="1"/>
    <col min="19" max="19" width="17.140625" style="1" customWidth="1"/>
    <col min="20" max="22" width="9.140625" style="1"/>
    <col min="23" max="23" width="3.85546875" style="1" customWidth="1"/>
    <col min="24" max="24" width="13.140625" style="1" customWidth="1"/>
    <col min="25" max="25" width="18.140625" style="1" customWidth="1"/>
    <col min="26" max="16384" width="9.140625" style="1"/>
  </cols>
  <sheetData>
    <row r="1" spans="1:14" ht="15.75" x14ac:dyDescent="0.25">
      <c r="A1" s="63" t="str">
        <f>Info!B2</f>
        <v>Enter Contractor Name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2"/>
      <c r="M1" s="62"/>
      <c r="N1" s="62" t="str">
        <f>Info!B1</f>
        <v>Enter Project Name</v>
      </c>
    </row>
    <row r="2" spans="1:14" s="61" customFormat="1" ht="15.75" x14ac:dyDescent="0.25">
      <c r="A2" s="63" t="str">
        <f>Info!B3</f>
        <v>Enter Contractor Address</v>
      </c>
      <c r="B2" s="64"/>
      <c r="C2" s="64"/>
      <c r="D2" s="64"/>
      <c r="E2" s="64"/>
      <c r="F2" s="64"/>
      <c r="G2" s="64"/>
      <c r="H2" s="64"/>
      <c r="I2" s="64"/>
      <c r="J2" s="64"/>
      <c r="K2" s="64"/>
      <c r="M2" s="75"/>
      <c r="N2" s="71" t="s">
        <v>45</v>
      </c>
    </row>
    <row r="3" spans="1:14" ht="15.75" x14ac:dyDescent="0.25">
      <c r="A3" s="63" t="str">
        <f>Info!B4</f>
        <v>Enter Contractor City, State and Zip Code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6"/>
      <c r="M3" s="75"/>
      <c r="N3" s="71" t="s">
        <v>35</v>
      </c>
    </row>
    <row r="4" spans="1:14" ht="16.5" thickBot="1" x14ac:dyDescent="0.3">
      <c r="A4" s="63" t="str">
        <f>Info!B5</f>
        <v>Enter Contractor Phone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6"/>
      <c r="N4" s="66" t="s">
        <v>49</v>
      </c>
    </row>
    <row r="5" spans="1:14" x14ac:dyDescent="0.2">
      <c r="A5" s="4"/>
      <c r="B5" s="42"/>
      <c r="C5" s="45"/>
      <c r="D5" s="45"/>
      <c r="E5" s="27"/>
      <c r="F5" s="27"/>
      <c r="G5" s="100" t="s">
        <v>11</v>
      </c>
      <c r="H5" s="101"/>
      <c r="I5" s="101"/>
      <c r="J5" s="101"/>
      <c r="K5" s="101"/>
      <c r="L5" s="102"/>
      <c r="M5" s="68" t="s">
        <v>2</v>
      </c>
      <c r="N5" s="69" t="s">
        <v>27</v>
      </c>
    </row>
    <row r="6" spans="1:14" x14ac:dyDescent="0.2">
      <c r="A6" s="5" t="s">
        <v>5</v>
      </c>
      <c r="B6" s="6" t="s">
        <v>6</v>
      </c>
      <c r="C6" s="6" t="s">
        <v>13</v>
      </c>
      <c r="D6" s="6" t="s">
        <v>14</v>
      </c>
      <c r="E6" s="28" t="s">
        <v>15</v>
      </c>
      <c r="F6" s="28" t="s">
        <v>0</v>
      </c>
      <c r="G6" s="94" t="s">
        <v>22</v>
      </c>
      <c r="H6" s="95"/>
      <c r="I6" s="96"/>
      <c r="J6" s="97" t="s">
        <v>25</v>
      </c>
      <c r="K6" s="98"/>
      <c r="L6" s="99"/>
      <c r="M6" s="70" t="s">
        <v>12</v>
      </c>
      <c r="N6" s="56" t="s">
        <v>3</v>
      </c>
    </row>
    <row r="7" spans="1:14" ht="13.5" thickBot="1" x14ac:dyDescent="0.25">
      <c r="A7" s="7" t="s">
        <v>6</v>
      </c>
      <c r="B7" s="8" t="s">
        <v>8</v>
      </c>
      <c r="C7" s="8"/>
      <c r="D7" s="8"/>
      <c r="E7" s="29" t="s">
        <v>16</v>
      </c>
      <c r="F7" s="29" t="s">
        <v>7</v>
      </c>
      <c r="G7" s="46" t="s">
        <v>23</v>
      </c>
      <c r="H7" s="21" t="s">
        <v>24</v>
      </c>
      <c r="I7" s="46" t="s">
        <v>2</v>
      </c>
      <c r="J7" s="29" t="s">
        <v>1</v>
      </c>
      <c r="K7" s="29" t="s">
        <v>24</v>
      </c>
      <c r="L7" s="29" t="s">
        <v>26</v>
      </c>
      <c r="M7" s="57" t="s">
        <v>4</v>
      </c>
      <c r="N7" s="51" t="s">
        <v>10</v>
      </c>
    </row>
    <row r="8" spans="1:14" ht="12.75" customHeight="1" x14ac:dyDescent="0.2">
      <c r="A8" s="9">
        <f>'Schedule of Values'!A2</f>
        <v>1</v>
      </c>
      <c r="B8" s="41">
        <f>'Schedule of Values'!B2</f>
        <v>0</v>
      </c>
      <c r="C8" s="23">
        <f>'Schedule of Values'!C2</f>
        <v>0</v>
      </c>
      <c r="D8" s="23">
        <f>'Schedule of Values'!D2</f>
        <v>0</v>
      </c>
      <c r="E8" s="24">
        <f>'Schedule of Values'!E2</f>
        <v>0</v>
      </c>
      <c r="F8" s="24">
        <f>'Schedule of Values'!F2</f>
        <v>0</v>
      </c>
      <c r="G8" s="76">
        <f>'App 3'!I8</f>
        <v>0</v>
      </c>
      <c r="H8" s="38"/>
      <c r="I8" s="47">
        <f>G8+H8</f>
        <v>0</v>
      </c>
      <c r="J8" s="77">
        <f>'App 3'!L8</f>
        <v>0</v>
      </c>
      <c r="K8" s="37">
        <f>H8*E8</f>
        <v>0</v>
      </c>
      <c r="L8" s="24">
        <f t="shared" ref="L8:L17" si="0">J8+K8</f>
        <v>0</v>
      </c>
      <c r="M8" s="52">
        <f t="shared" ref="M8:M17" si="1">IF(L8&gt;F8,"ERROR",F8-L8)</f>
        <v>0</v>
      </c>
      <c r="N8" s="53">
        <f t="shared" ref="N8:N17" si="2">IF(F8=0,0,L8/F8)</f>
        <v>0</v>
      </c>
    </row>
    <row r="9" spans="1:14" ht="12.75" customHeight="1" x14ac:dyDescent="0.2">
      <c r="A9" s="10">
        <f>'Schedule of Values'!A3</f>
        <v>2</v>
      </c>
      <c r="B9" s="43">
        <f>'Schedule of Values'!B3</f>
        <v>0</v>
      </c>
      <c r="C9" s="25">
        <f>'Schedule of Values'!C3</f>
        <v>0</v>
      </c>
      <c r="D9" s="25">
        <f>'Schedule of Values'!D3</f>
        <v>0</v>
      </c>
      <c r="E9" s="26">
        <f>'Schedule of Values'!E3</f>
        <v>0</v>
      </c>
      <c r="F9" s="26">
        <f>'Schedule of Values'!F3</f>
        <v>0</v>
      </c>
      <c r="G9" s="48">
        <f>'App 3'!I9</f>
        <v>0</v>
      </c>
      <c r="H9" s="36"/>
      <c r="I9" s="48">
        <f>G9+H9</f>
        <v>0</v>
      </c>
      <c r="J9" s="26">
        <f>'App 3'!L9</f>
        <v>0</v>
      </c>
      <c r="K9" s="32">
        <f>H9*E9</f>
        <v>0</v>
      </c>
      <c r="L9" s="26">
        <f t="shared" si="0"/>
        <v>0</v>
      </c>
      <c r="M9" s="31">
        <f t="shared" si="1"/>
        <v>0</v>
      </c>
      <c r="N9" s="54">
        <f t="shared" si="2"/>
        <v>0</v>
      </c>
    </row>
    <row r="10" spans="1:14" ht="12.75" customHeight="1" x14ac:dyDescent="0.2">
      <c r="A10" s="10">
        <f>'Schedule of Values'!A4</f>
        <v>3</v>
      </c>
      <c r="B10" s="43">
        <f>'Schedule of Values'!B4</f>
        <v>0</v>
      </c>
      <c r="C10" s="25">
        <f>'Schedule of Values'!C4</f>
        <v>0</v>
      </c>
      <c r="D10" s="25">
        <f>'Schedule of Values'!D4</f>
        <v>0</v>
      </c>
      <c r="E10" s="26">
        <f>'Schedule of Values'!E4</f>
        <v>0</v>
      </c>
      <c r="F10" s="26">
        <f>'Schedule of Values'!F4</f>
        <v>0</v>
      </c>
      <c r="G10" s="48">
        <f>'App 3'!I10</f>
        <v>0</v>
      </c>
      <c r="H10" s="36"/>
      <c r="I10" s="48">
        <f t="shared" ref="I10:I17" si="3">G10+H10</f>
        <v>0</v>
      </c>
      <c r="J10" s="26">
        <f>'App 3'!L10</f>
        <v>0</v>
      </c>
      <c r="K10" s="32">
        <f t="shared" ref="K10:K17" si="4">H10*E10</f>
        <v>0</v>
      </c>
      <c r="L10" s="26">
        <f t="shared" si="0"/>
        <v>0</v>
      </c>
      <c r="M10" s="31">
        <f t="shared" si="1"/>
        <v>0</v>
      </c>
      <c r="N10" s="54">
        <f t="shared" si="2"/>
        <v>0</v>
      </c>
    </row>
    <row r="11" spans="1:14" ht="12.75" customHeight="1" x14ac:dyDescent="0.2">
      <c r="A11" s="10">
        <f>'Schedule of Values'!A5</f>
        <v>4</v>
      </c>
      <c r="B11" s="43">
        <f>'Schedule of Values'!B5</f>
        <v>0</v>
      </c>
      <c r="C11" s="25">
        <f>'Schedule of Values'!C5</f>
        <v>0</v>
      </c>
      <c r="D11" s="25">
        <f>'Schedule of Values'!D5</f>
        <v>0</v>
      </c>
      <c r="E11" s="26">
        <f>'Schedule of Values'!E5</f>
        <v>0</v>
      </c>
      <c r="F11" s="26">
        <f>'Schedule of Values'!F5</f>
        <v>0</v>
      </c>
      <c r="G11" s="48">
        <f>'App 3'!I11</f>
        <v>0</v>
      </c>
      <c r="H11" s="36"/>
      <c r="I11" s="48">
        <f t="shared" si="3"/>
        <v>0</v>
      </c>
      <c r="J11" s="26">
        <f>'App 3'!L11</f>
        <v>0</v>
      </c>
      <c r="K11" s="32">
        <f t="shared" si="4"/>
        <v>0</v>
      </c>
      <c r="L11" s="26">
        <f t="shared" si="0"/>
        <v>0</v>
      </c>
      <c r="M11" s="31">
        <f t="shared" si="1"/>
        <v>0</v>
      </c>
      <c r="N11" s="54">
        <f t="shared" si="2"/>
        <v>0</v>
      </c>
    </row>
    <row r="12" spans="1:14" ht="12.75" customHeight="1" x14ac:dyDescent="0.2">
      <c r="A12" s="10">
        <f>'Schedule of Values'!A6</f>
        <v>5</v>
      </c>
      <c r="B12" s="43">
        <f>'Schedule of Values'!B6</f>
        <v>0</v>
      </c>
      <c r="C12" s="25">
        <f>'Schedule of Values'!C6</f>
        <v>0</v>
      </c>
      <c r="D12" s="25">
        <f>'Schedule of Values'!D6</f>
        <v>0</v>
      </c>
      <c r="E12" s="26">
        <f>'Schedule of Values'!E6</f>
        <v>0</v>
      </c>
      <c r="F12" s="26">
        <f>'Schedule of Values'!F6</f>
        <v>0</v>
      </c>
      <c r="G12" s="48">
        <f>'App 3'!I12</f>
        <v>0</v>
      </c>
      <c r="H12" s="36"/>
      <c r="I12" s="48">
        <f t="shared" si="3"/>
        <v>0</v>
      </c>
      <c r="J12" s="26">
        <f>'App 3'!L12</f>
        <v>0</v>
      </c>
      <c r="K12" s="32">
        <f t="shared" si="4"/>
        <v>0</v>
      </c>
      <c r="L12" s="26">
        <f t="shared" si="0"/>
        <v>0</v>
      </c>
      <c r="M12" s="31">
        <f t="shared" si="1"/>
        <v>0</v>
      </c>
      <c r="N12" s="54">
        <f t="shared" si="2"/>
        <v>0</v>
      </c>
    </row>
    <row r="13" spans="1:14" ht="12.75" customHeight="1" x14ac:dyDescent="0.2">
      <c r="A13" s="10">
        <f>'Schedule of Values'!A7</f>
        <v>6</v>
      </c>
      <c r="B13" s="43">
        <f>'Schedule of Values'!B7</f>
        <v>0</v>
      </c>
      <c r="C13" s="25">
        <f>'Schedule of Values'!C7</f>
        <v>0</v>
      </c>
      <c r="D13" s="25">
        <f>'Schedule of Values'!D7</f>
        <v>0</v>
      </c>
      <c r="E13" s="26">
        <f>'Schedule of Values'!E7</f>
        <v>0</v>
      </c>
      <c r="F13" s="26">
        <f>'Schedule of Values'!F7</f>
        <v>0</v>
      </c>
      <c r="G13" s="48">
        <f>'App 3'!I13</f>
        <v>0</v>
      </c>
      <c r="H13" s="36"/>
      <c r="I13" s="48">
        <f t="shared" si="3"/>
        <v>0</v>
      </c>
      <c r="J13" s="26">
        <f>'App 3'!L13</f>
        <v>0</v>
      </c>
      <c r="K13" s="32">
        <f t="shared" si="4"/>
        <v>0</v>
      </c>
      <c r="L13" s="26">
        <f t="shared" si="0"/>
        <v>0</v>
      </c>
      <c r="M13" s="31">
        <f t="shared" si="1"/>
        <v>0</v>
      </c>
      <c r="N13" s="54">
        <f t="shared" si="2"/>
        <v>0</v>
      </c>
    </row>
    <row r="14" spans="1:14" ht="12.75" customHeight="1" x14ac:dyDescent="0.2">
      <c r="A14" s="10">
        <f>'Schedule of Values'!A8</f>
        <v>7</v>
      </c>
      <c r="B14" s="43">
        <f>'Schedule of Values'!B8</f>
        <v>0</v>
      </c>
      <c r="C14" s="25">
        <f>'Schedule of Values'!C8</f>
        <v>0</v>
      </c>
      <c r="D14" s="25">
        <f>'Schedule of Values'!D8</f>
        <v>0</v>
      </c>
      <c r="E14" s="26">
        <f>'Schedule of Values'!E8</f>
        <v>0</v>
      </c>
      <c r="F14" s="26">
        <f>'Schedule of Values'!F8</f>
        <v>0</v>
      </c>
      <c r="G14" s="48">
        <f>'App 3'!I14</f>
        <v>0</v>
      </c>
      <c r="H14" s="36"/>
      <c r="I14" s="48">
        <f t="shared" si="3"/>
        <v>0</v>
      </c>
      <c r="J14" s="26">
        <f>'App 3'!L14</f>
        <v>0</v>
      </c>
      <c r="K14" s="32">
        <f t="shared" si="4"/>
        <v>0</v>
      </c>
      <c r="L14" s="26">
        <f t="shared" si="0"/>
        <v>0</v>
      </c>
      <c r="M14" s="31">
        <f t="shared" si="1"/>
        <v>0</v>
      </c>
      <c r="N14" s="54">
        <f t="shared" si="2"/>
        <v>0</v>
      </c>
    </row>
    <row r="15" spans="1:14" ht="12.75" customHeight="1" x14ac:dyDescent="0.2">
      <c r="A15" s="10">
        <f>'Schedule of Values'!A9</f>
        <v>8</v>
      </c>
      <c r="B15" s="43">
        <f>'Schedule of Values'!B9</f>
        <v>0</v>
      </c>
      <c r="C15" s="25">
        <f>'Schedule of Values'!C9</f>
        <v>0</v>
      </c>
      <c r="D15" s="25">
        <f>'Schedule of Values'!D9</f>
        <v>0</v>
      </c>
      <c r="E15" s="26">
        <f>'Schedule of Values'!E9</f>
        <v>0</v>
      </c>
      <c r="F15" s="26">
        <f>'Schedule of Values'!F9</f>
        <v>0</v>
      </c>
      <c r="G15" s="48">
        <f>'App 3'!I15</f>
        <v>0</v>
      </c>
      <c r="H15" s="36"/>
      <c r="I15" s="48">
        <f t="shared" si="3"/>
        <v>0</v>
      </c>
      <c r="J15" s="26">
        <f>'App 3'!L15</f>
        <v>0</v>
      </c>
      <c r="K15" s="32">
        <f t="shared" si="4"/>
        <v>0</v>
      </c>
      <c r="L15" s="26">
        <f t="shared" si="0"/>
        <v>0</v>
      </c>
      <c r="M15" s="31">
        <f t="shared" si="1"/>
        <v>0</v>
      </c>
      <c r="N15" s="54">
        <f t="shared" si="2"/>
        <v>0</v>
      </c>
    </row>
    <row r="16" spans="1:14" ht="12.75" customHeight="1" x14ac:dyDescent="0.2">
      <c r="A16" s="10" t="str">
        <f>'Schedule of Values'!A10</f>
        <v>CO1</v>
      </c>
      <c r="B16" s="43">
        <f>'Schedule of Values'!B10</f>
        <v>0</v>
      </c>
      <c r="C16" s="25">
        <f>'Schedule of Values'!C10</f>
        <v>0</v>
      </c>
      <c r="D16" s="25">
        <f>'Schedule of Values'!D10</f>
        <v>0</v>
      </c>
      <c r="E16" s="26">
        <f>'Schedule of Values'!E10</f>
        <v>0</v>
      </c>
      <c r="F16" s="26">
        <f>'Schedule of Values'!F10</f>
        <v>0</v>
      </c>
      <c r="G16" s="48">
        <f>'App 3'!I16</f>
        <v>0</v>
      </c>
      <c r="H16" s="36"/>
      <c r="I16" s="48">
        <f t="shared" si="3"/>
        <v>0</v>
      </c>
      <c r="J16" s="26">
        <f>'App 3'!L16</f>
        <v>0</v>
      </c>
      <c r="K16" s="32">
        <f t="shared" si="4"/>
        <v>0</v>
      </c>
      <c r="L16" s="26">
        <f t="shared" si="0"/>
        <v>0</v>
      </c>
      <c r="M16" s="31">
        <f t="shared" si="1"/>
        <v>0</v>
      </c>
      <c r="N16" s="54">
        <f t="shared" si="2"/>
        <v>0</v>
      </c>
    </row>
    <row r="17" spans="1:14" ht="12.75" customHeight="1" x14ac:dyDescent="0.2">
      <c r="A17" s="10" t="str">
        <f>'Schedule of Values'!A11</f>
        <v>CO2</v>
      </c>
      <c r="B17" s="43">
        <f>'Schedule of Values'!B11</f>
        <v>0</v>
      </c>
      <c r="C17" s="25">
        <f>'Schedule of Values'!C11</f>
        <v>0</v>
      </c>
      <c r="D17" s="25">
        <f>'Schedule of Values'!D11</f>
        <v>0</v>
      </c>
      <c r="E17" s="26">
        <f>'Schedule of Values'!E11</f>
        <v>0</v>
      </c>
      <c r="F17" s="26">
        <f>'Schedule of Values'!F11</f>
        <v>0</v>
      </c>
      <c r="G17" s="48">
        <f>'App 3'!I17</f>
        <v>0</v>
      </c>
      <c r="H17" s="36"/>
      <c r="I17" s="48">
        <f t="shared" si="3"/>
        <v>0</v>
      </c>
      <c r="J17" s="26">
        <f>'App 3'!L17</f>
        <v>0</v>
      </c>
      <c r="K17" s="32">
        <f t="shared" si="4"/>
        <v>0</v>
      </c>
      <c r="L17" s="26">
        <f t="shared" si="0"/>
        <v>0</v>
      </c>
      <c r="M17" s="31">
        <f t="shared" si="1"/>
        <v>0</v>
      </c>
      <c r="N17" s="54">
        <f t="shared" si="2"/>
        <v>0</v>
      </c>
    </row>
    <row r="18" spans="1:14" ht="12.75" customHeight="1" x14ac:dyDescent="0.2">
      <c r="A18" s="91" t="s">
        <v>21</v>
      </c>
      <c r="B18" s="92"/>
      <c r="C18" s="92"/>
      <c r="D18" s="92"/>
      <c r="E18" s="93"/>
      <c r="F18" s="26"/>
      <c r="G18" s="39"/>
      <c r="H18" s="39"/>
      <c r="I18" s="39"/>
      <c r="J18" s="26">
        <f>0.05*(SUM(J8:J17))</f>
        <v>0</v>
      </c>
      <c r="K18" s="26">
        <f>0.05*(SUM(K8:K17))</f>
        <v>0</v>
      </c>
      <c r="L18" s="26">
        <f>0.05*(SUM(L8:L17))</f>
        <v>0</v>
      </c>
      <c r="M18" s="31"/>
      <c r="N18" s="54"/>
    </row>
    <row r="19" spans="1:14" ht="13.5" thickBot="1" x14ac:dyDescent="0.25">
      <c r="A19" s="88" t="s">
        <v>9</v>
      </c>
      <c r="B19" s="89"/>
      <c r="C19" s="89"/>
      <c r="D19" s="89"/>
      <c r="E19" s="90"/>
      <c r="F19" s="12">
        <f>SUM(F8:F17)</f>
        <v>0</v>
      </c>
      <c r="G19" s="21"/>
      <c r="H19" s="21"/>
      <c r="I19" s="21"/>
      <c r="J19" s="12">
        <f>(SUM(J8:J17)-J18)</f>
        <v>0</v>
      </c>
      <c r="K19" s="12">
        <f>(SUM(K8:K17)-K18)</f>
        <v>0</v>
      </c>
      <c r="L19" s="12">
        <f>(SUM(L8:L17)-L18)</f>
        <v>0</v>
      </c>
      <c r="M19" s="12">
        <f>F19-L19</f>
        <v>0</v>
      </c>
      <c r="N19" s="55" t="e">
        <f>L19/F19</f>
        <v>#DIV/0!</v>
      </c>
    </row>
    <row r="20" spans="1:14" s="33" customFormat="1" x14ac:dyDescent="0.2">
      <c r="B20" s="44"/>
      <c r="C20" s="34"/>
      <c r="D20" s="34"/>
      <c r="H20" s="34"/>
      <c r="I20" s="34"/>
    </row>
    <row r="21" spans="1:14" s="33" customFormat="1" hidden="1" x14ac:dyDescent="0.2">
      <c r="B21" s="44"/>
      <c r="C21" s="34"/>
      <c r="D21" s="34"/>
      <c r="E21" s="33" t="e">
        <f>Info!#REF!-365</f>
        <v>#REF!</v>
      </c>
      <c r="F21" s="33">
        <v>0</v>
      </c>
      <c r="G21" s="33">
        <f>M3+1</f>
        <v>1</v>
      </c>
      <c r="H21" s="34">
        <f t="shared" ref="H21:H30" si="5">IF(F21=0,0,IF(F21&lt;G21,1,0))</f>
        <v>0</v>
      </c>
    </row>
    <row r="22" spans="1:14" s="33" customFormat="1" hidden="1" x14ac:dyDescent="0.2">
      <c r="B22" s="44"/>
      <c r="C22" s="34"/>
      <c r="D22" s="34"/>
      <c r="E22" s="33" t="e">
        <f>Info!#REF!-365</f>
        <v>#REF!</v>
      </c>
      <c r="F22" s="33">
        <v>0</v>
      </c>
      <c r="G22" s="33">
        <f>G21</f>
        <v>1</v>
      </c>
      <c r="H22" s="34">
        <f t="shared" si="5"/>
        <v>0</v>
      </c>
    </row>
    <row r="23" spans="1:14" s="33" customFormat="1" hidden="1" x14ac:dyDescent="0.2">
      <c r="B23" s="44"/>
      <c r="C23" s="34"/>
      <c r="D23" s="34"/>
      <c r="E23" s="33" t="e">
        <f>Info!#REF!-365</f>
        <v>#REF!</v>
      </c>
      <c r="F23" s="33">
        <v>0</v>
      </c>
      <c r="G23" s="33">
        <f t="shared" ref="G23:G30" si="6">G22</f>
        <v>1</v>
      </c>
      <c r="H23" s="34">
        <f t="shared" si="5"/>
        <v>0</v>
      </c>
    </row>
    <row r="24" spans="1:14" s="33" customFormat="1" hidden="1" x14ac:dyDescent="0.2">
      <c r="B24" s="44"/>
      <c r="C24" s="34"/>
      <c r="D24" s="34"/>
      <c r="E24" s="33" t="e">
        <f>Info!#REF!-365</f>
        <v>#REF!</v>
      </c>
      <c r="F24" s="33">
        <v>0</v>
      </c>
      <c r="G24" s="33">
        <f t="shared" si="6"/>
        <v>1</v>
      </c>
      <c r="H24" s="34">
        <f t="shared" si="5"/>
        <v>0</v>
      </c>
    </row>
    <row r="25" spans="1:14" s="33" customFormat="1" hidden="1" x14ac:dyDescent="0.2">
      <c r="B25" s="44"/>
      <c r="C25" s="34"/>
      <c r="D25" s="34"/>
      <c r="E25" s="33" t="e">
        <f>Info!#REF!-365</f>
        <v>#REF!</v>
      </c>
      <c r="F25" s="33">
        <v>0</v>
      </c>
      <c r="G25" s="33">
        <f t="shared" si="6"/>
        <v>1</v>
      </c>
      <c r="H25" s="34">
        <f t="shared" si="5"/>
        <v>0</v>
      </c>
    </row>
    <row r="26" spans="1:14" s="33" customFormat="1" hidden="1" x14ac:dyDescent="0.2">
      <c r="B26" s="44"/>
      <c r="C26" s="34"/>
      <c r="D26" s="34"/>
      <c r="E26" s="33" t="e">
        <f>Info!#REF!-365</f>
        <v>#REF!</v>
      </c>
      <c r="F26" s="33">
        <v>0</v>
      </c>
      <c r="G26" s="33">
        <f t="shared" si="6"/>
        <v>1</v>
      </c>
      <c r="H26" s="34">
        <f t="shared" si="5"/>
        <v>0</v>
      </c>
    </row>
    <row r="27" spans="1:14" s="33" customFormat="1" hidden="1" x14ac:dyDescent="0.2">
      <c r="B27" s="44"/>
      <c r="C27" s="34"/>
      <c r="D27" s="34"/>
      <c r="E27" s="33" t="e">
        <f>Info!#REF!-365</f>
        <v>#REF!</v>
      </c>
      <c r="F27" s="33">
        <v>0</v>
      </c>
      <c r="G27" s="33">
        <f t="shared" si="6"/>
        <v>1</v>
      </c>
      <c r="H27" s="34">
        <f t="shared" si="5"/>
        <v>0</v>
      </c>
    </row>
    <row r="28" spans="1:14" s="33" customFormat="1" hidden="1" x14ac:dyDescent="0.2">
      <c r="B28" s="44"/>
      <c r="C28" s="34"/>
      <c r="D28" s="34"/>
      <c r="E28" s="33" t="e">
        <f>Info!#REF!-365</f>
        <v>#REF!</v>
      </c>
      <c r="F28" s="33">
        <v>0</v>
      </c>
      <c r="G28" s="33">
        <f t="shared" si="6"/>
        <v>1</v>
      </c>
      <c r="H28" s="34">
        <f t="shared" si="5"/>
        <v>0</v>
      </c>
    </row>
    <row r="29" spans="1:14" s="33" customFormat="1" hidden="1" x14ac:dyDescent="0.2">
      <c r="B29" s="44"/>
      <c r="C29" s="34"/>
      <c r="D29" s="34"/>
      <c r="E29" s="33" t="e">
        <f>Info!#REF!-365</f>
        <v>#REF!</v>
      </c>
      <c r="F29" s="33">
        <v>0</v>
      </c>
      <c r="G29" s="33">
        <f t="shared" si="6"/>
        <v>1</v>
      </c>
      <c r="H29" s="34">
        <f t="shared" si="5"/>
        <v>0</v>
      </c>
    </row>
    <row r="30" spans="1:14" s="33" customFormat="1" hidden="1" x14ac:dyDescent="0.2">
      <c r="B30" s="44"/>
      <c r="C30" s="34"/>
      <c r="D30" s="34"/>
      <c r="E30" s="33" t="e">
        <f>Info!#REF!-365</f>
        <v>#REF!</v>
      </c>
      <c r="F30" s="33">
        <v>0</v>
      </c>
      <c r="G30" s="33">
        <f t="shared" si="6"/>
        <v>1</v>
      </c>
      <c r="H30" s="34">
        <f t="shared" si="5"/>
        <v>0</v>
      </c>
    </row>
    <row r="31" spans="1:14" hidden="1" x14ac:dyDescent="0.2">
      <c r="C31" s="34"/>
      <c r="E31" s="35"/>
      <c r="J31" s="3"/>
    </row>
    <row r="32" spans="1:14" hidden="1" x14ac:dyDescent="0.2">
      <c r="B32" s="22" t="e">
        <f>Info!#REF!</f>
        <v>#REF!</v>
      </c>
      <c r="C32" s="34" t="e">
        <f>IF(Info!#REF!="",0,Info!#REF!)</f>
        <v>#REF!</v>
      </c>
      <c r="D32" s="34">
        <f>M3</f>
        <v>0</v>
      </c>
      <c r="E32" s="34" t="e">
        <f>IF(D32=C32,0,1)</f>
        <v>#REF!</v>
      </c>
      <c r="F32" s="34" t="e">
        <f>IF(AND(E32=1,B32="Working Days"),NETWORKDAYS(C32,D32,#REF!),0)</f>
        <v>#REF!</v>
      </c>
      <c r="G32" s="34" t="e">
        <f>IF(AND(E32=1,B32="Calendar Days"),D32-C32,0)</f>
        <v>#REF!</v>
      </c>
      <c r="H32" s="34" t="e">
        <f>SUM(F32:G32)</f>
        <v>#REF!</v>
      </c>
      <c r="J32" s="3"/>
    </row>
    <row r="33" spans="3:10" x14ac:dyDescent="0.2">
      <c r="C33" s="1"/>
      <c r="J33" s="3"/>
    </row>
    <row r="34" spans="3:10" x14ac:dyDescent="0.2">
      <c r="J34" s="3"/>
    </row>
    <row r="35" spans="3:10" x14ac:dyDescent="0.2">
      <c r="J35" s="3"/>
    </row>
    <row r="36" spans="3:10" x14ac:dyDescent="0.2">
      <c r="J36" s="3"/>
    </row>
    <row r="37" spans="3:10" x14ac:dyDescent="0.2">
      <c r="J37" s="3"/>
    </row>
    <row r="38" spans="3:10" x14ac:dyDescent="0.2">
      <c r="J38" s="3"/>
    </row>
    <row r="39" spans="3:10" x14ac:dyDescent="0.2">
      <c r="J39" s="3"/>
    </row>
    <row r="40" spans="3:10" x14ac:dyDescent="0.2">
      <c r="J40" s="3"/>
    </row>
    <row r="41" spans="3:10" x14ac:dyDescent="0.2">
      <c r="J41" s="3"/>
    </row>
    <row r="42" spans="3:10" x14ac:dyDescent="0.2">
      <c r="J42" s="3"/>
    </row>
    <row r="43" spans="3:10" x14ac:dyDescent="0.2">
      <c r="J43" s="3"/>
    </row>
    <row r="44" spans="3:10" x14ac:dyDescent="0.2">
      <c r="J44" s="3"/>
    </row>
    <row r="45" spans="3:10" x14ac:dyDescent="0.2">
      <c r="J45" s="3"/>
    </row>
    <row r="46" spans="3:10" x14ac:dyDescent="0.2">
      <c r="J46" s="3"/>
    </row>
    <row r="47" spans="3:10" x14ac:dyDescent="0.2">
      <c r="J47" s="3"/>
    </row>
    <row r="48" spans="3:10" x14ac:dyDescent="0.2">
      <c r="J48" s="3"/>
    </row>
    <row r="49" spans="10:10" x14ac:dyDescent="0.2">
      <c r="J49" s="3"/>
    </row>
    <row r="50" spans="10:10" x14ac:dyDescent="0.2">
      <c r="J50" s="3"/>
    </row>
    <row r="51" spans="10:10" x14ac:dyDescent="0.2">
      <c r="J51" s="3"/>
    </row>
    <row r="52" spans="10:10" x14ac:dyDescent="0.2">
      <c r="J52" s="3"/>
    </row>
    <row r="53" spans="10:10" x14ac:dyDescent="0.2">
      <c r="J53" s="3"/>
    </row>
    <row r="54" spans="10:10" x14ac:dyDescent="0.2">
      <c r="J54" s="3"/>
    </row>
    <row r="55" spans="10:10" x14ac:dyDescent="0.2">
      <c r="J55" s="3"/>
    </row>
    <row r="56" spans="10:10" x14ac:dyDescent="0.2">
      <c r="J56" s="3"/>
    </row>
    <row r="57" spans="10:10" x14ac:dyDescent="0.2">
      <c r="J57" s="3"/>
    </row>
    <row r="58" spans="10:10" x14ac:dyDescent="0.2">
      <c r="J58" s="3"/>
    </row>
    <row r="59" spans="10:10" x14ac:dyDescent="0.2">
      <c r="J59" s="3"/>
    </row>
    <row r="60" spans="10:10" x14ac:dyDescent="0.2">
      <c r="J60" s="3"/>
    </row>
    <row r="61" spans="10:10" x14ac:dyDescent="0.2">
      <c r="J61" s="3"/>
    </row>
    <row r="62" spans="10:10" x14ac:dyDescent="0.2">
      <c r="J62" s="3"/>
    </row>
    <row r="63" spans="10:10" x14ac:dyDescent="0.2">
      <c r="J63" s="3"/>
    </row>
    <row r="64" spans="10:10" x14ac:dyDescent="0.2">
      <c r="J64" s="3"/>
    </row>
    <row r="65" spans="10:10" x14ac:dyDescent="0.2">
      <c r="J65" s="3"/>
    </row>
    <row r="66" spans="10:10" x14ac:dyDescent="0.2">
      <c r="J66" s="3"/>
    </row>
    <row r="67" spans="10:10" x14ac:dyDescent="0.2">
      <c r="J67" s="3"/>
    </row>
    <row r="68" spans="10:10" x14ac:dyDescent="0.2">
      <c r="J68" s="3"/>
    </row>
    <row r="69" spans="10:10" x14ac:dyDescent="0.2">
      <c r="J69" s="3"/>
    </row>
    <row r="70" spans="10:10" x14ac:dyDescent="0.2">
      <c r="J70" s="3"/>
    </row>
    <row r="71" spans="10:10" x14ac:dyDescent="0.2">
      <c r="J71" s="3"/>
    </row>
    <row r="72" spans="10:10" x14ac:dyDescent="0.2">
      <c r="J72" s="3"/>
    </row>
    <row r="73" spans="10:10" x14ac:dyDescent="0.2">
      <c r="J73" s="3"/>
    </row>
    <row r="74" spans="10:10" x14ac:dyDescent="0.2">
      <c r="J74" s="3"/>
    </row>
    <row r="75" spans="10:10" x14ac:dyDescent="0.2">
      <c r="J75" s="3"/>
    </row>
    <row r="76" spans="10:10" x14ac:dyDescent="0.2">
      <c r="J76" s="3"/>
    </row>
    <row r="77" spans="10:10" x14ac:dyDescent="0.2">
      <c r="J77" s="3"/>
    </row>
    <row r="78" spans="10:10" x14ac:dyDescent="0.2">
      <c r="J78" s="3"/>
    </row>
    <row r="79" spans="10:10" x14ac:dyDescent="0.2">
      <c r="J79" s="3"/>
    </row>
    <row r="80" spans="10:10" x14ac:dyDescent="0.2">
      <c r="J80" s="3"/>
    </row>
    <row r="81" spans="10:10" x14ac:dyDescent="0.2">
      <c r="J81" s="3"/>
    </row>
    <row r="82" spans="10:10" x14ac:dyDescent="0.2">
      <c r="J82" s="3"/>
    </row>
    <row r="83" spans="10:10" x14ac:dyDescent="0.2">
      <c r="J83" s="3"/>
    </row>
    <row r="84" spans="10:10" x14ac:dyDescent="0.2">
      <c r="J84" s="3"/>
    </row>
    <row r="85" spans="10:10" x14ac:dyDescent="0.2">
      <c r="J85" s="3"/>
    </row>
    <row r="86" spans="10:10" x14ac:dyDescent="0.2">
      <c r="J86" s="3"/>
    </row>
    <row r="87" spans="10:10" x14ac:dyDescent="0.2">
      <c r="J87" s="3"/>
    </row>
    <row r="88" spans="10:10" x14ac:dyDescent="0.2">
      <c r="J88" s="3"/>
    </row>
    <row r="89" spans="10:10" x14ac:dyDescent="0.2">
      <c r="J89" s="3"/>
    </row>
    <row r="90" spans="10:10" x14ac:dyDescent="0.2">
      <c r="J90" s="3"/>
    </row>
    <row r="91" spans="10:10" x14ac:dyDescent="0.2">
      <c r="J91" s="3"/>
    </row>
    <row r="92" spans="10:10" x14ac:dyDescent="0.2">
      <c r="J92" s="3"/>
    </row>
    <row r="93" spans="10:10" x14ac:dyDescent="0.2">
      <c r="J93" s="3"/>
    </row>
    <row r="94" spans="10:10" x14ac:dyDescent="0.2">
      <c r="J94" s="3"/>
    </row>
    <row r="95" spans="10:10" x14ac:dyDescent="0.2">
      <c r="J95" s="3"/>
    </row>
    <row r="96" spans="10:10" x14ac:dyDescent="0.2">
      <c r="J96" s="3"/>
    </row>
    <row r="97" spans="10:10" x14ac:dyDescent="0.2">
      <c r="J97" s="3"/>
    </row>
    <row r="98" spans="10:10" x14ac:dyDescent="0.2">
      <c r="J98" s="3"/>
    </row>
    <row r="99" spans="10:10" x14ac:dyDescent="0.2">
      <c r="J99" s="3"/>
    </row>
    <row r="100" spans="10:10" x14ac:dyDescent="0.2">
      <c r="J100" s="3"/>
    </row>
    <row r="101" spans="10:10" x14ac:dyDescent="0.2">
      <c r="J101" s="3"/>
    </row>
    <row r="102" spans="10:10" x14ac:dyDescent="0.2">
      <c r="J102" s="3"/>
    </row>
    <row r="103" spans="10:10" x14ac:dyDescent="0.2">
      <c r="J103" s="3"/>
    </row>
    <row r="104" spans="10:10" x14ac:dyDescent="0.2">
      <c r="J104" s="3"/>
    </row>
    <row r="105" spans="10:10" x14ac:dyDescent="0.2">
      <c r="J105" s="3"/>
    </row>
    <row r="106" spans="10:10" x14ac:dyDescent="0.2">
      <c r="J106" s="3"/>
    </row>
    <row r="107" spans="10:10" x14ac:dyDescent="0.2">
      <c r="J107" s="3"/>
    </row>
    <row r="108" spans="10:10" x14ac:dyDescent="0.2">
      <c r="J108" s="3"/>
    </row>
    <row r="109" spans="10:10" x14ac:dyDescent="0.2">
      <c r="J109" s="3"/>
    </row>
    <row r="110" spans="10:10" x14ac:dyDescent="0.2">
      <c r="J110" s="3"/>
    </row>
    <row r="111" spans="10:10" x14ac:dyDescent="0.2">
      <c r="J111" s="3"/>
    </row>
    <row r="112" spans="10:10" x14ac:dyDescent="0.2">
      <c r="J112" s="3"/>
    </row>
    <row r="113" spans="10:10" x14ac:dyDescent="0.2">
      <c r="J113" s="3"/>
    </row>
    <row r="114" spans="10:10" x14ac:dyDescent="0.2">
      <c r="J114" s="3"/>
    </row>
    <row r="115" spans="10:10" x14ac:dyDescent="0.2">
      <c r="J115" s="3"/>
    </row>
    <row r="116" spans="10:10" x14ac:dyDescent="0.2">
      <c r="J116" s="3"/>
    </row>
    <row r="117" spans="10:10" x14ac:dyDescent="0.2">
      <c r="J117" s="3"/>
    </row>
    <row r="118" spans="10:10" x14ac:dyDescent="0.2">
      <c r="J118" s="3"/>
    </row>
    <row r="119" spans="10:10" x14ac:dyDescent="0.2">
      <c r="J119" s="3"/>
    </row>
    <row r="120" spans="10:10" x14ac:dyDescent="0.2">
      <c r="J120" s="3"/>
    </row>
    <row r="121" spans="10:10" x14ac:dyDescent="0.2">
      <c r="J121" s="3"/>
    </row>
    <row r="122" spans="10:10" x14ac:dyDescent="0.2">
      <c r="J122" s="3"/>
    </row>
    <row r="123" spans="10:10" x14ac:dyDescent="0.2">
      <c r="J123" s="3"/>
    </row>
    <row r="124" spans="10:10" x14ac:dyDescent="0.2">
      <c r="J124" s="3"/>
    </row>
    <row r="125" spans="10:10" x14ac:dyDescent="0.2">
      <c r="J125" s="3"/>
    </row>
    <row r="126" spans="10:10" x14ac:dyDescent="0.2">
      <c r="J126" s="3"/>
    </row>
    <row r="127" spans="10:10" x14ac:dyDescent="0.2">
      <c r="J127" s="3"/>
    </row>
    <row r="128" spans="10:10" x14ac:dyDescent="0.2">
      <c r="J128" s="3"/>
    </row>
    <row r="129" spans="10:10" x14ac:dyDescent="0.2">
      <c r="J129" s="3"/>
    </row>
    <row r="130" spans="10:10" x14ac:dyDescent="0.2">
      <c r="J130" s="3"/>
    </row>
    <row r="131" spans="10:10" x14ac:dyDescent="0.2">
      <c r="J131" s="3"/>
    </row>
    <row r="132" spans="10:10" x14ac:dyDescent="0.2">
      <c r="J132" s="3"/>
    </row>
    <row r="133" spans="10:10" x14ac:dyDescent="0.2">
      <c r="J133" s="3"/>
    </row>
    <row r="134" spans="10:10" x14ac:dyDescent="0.2">
      <c r="J134" s="3"/>
    </row>
    <row r="135" spans="10:10" x14ac:dyDescent="0.2">
      <c r="J135" s="3"/>
    </row>
    <row r="136" spans="10:10" x14ac:dyDescent="0.2">
      <c r="J136" s="3"/>
    </row>
    <row r="137" spans="10:10" x14ac:dyDescent="0.2">
      <c r="J137" s="3"/>
    </row>
    <row r="138" spans="10:10" x14ac:dyDescent="0.2">
      <c r="J138" s="3"/>
    </row>
    <row r="139" spans="10:10" x14ac:dyDescent="0.2">
      <c r="J139" s="3"/>
    </row>
    <row r="140" spans="10:10" x14ac:dyDescent="0.2">
      <c r="J140" s="3"/>
    </row>
    <row r="141" spans="10:10" x14ac:dyDescent="0.2">
      <c r="J141" s="3"/>
    </row>
    <row r="142" spans="10:10" x14ac:dyDescent="0.2">
      <c r="J142" s="3"/>
    </row>
    <row r="143" spans="10:10" x14ac:dyDescent="0.2">
      <c r="J143" s="3"/>
    </row>
    <row r="144" spans="10:10" x14ac:dyDescent="0.2">
      <c r="J144" s="3"/>
    </row>
    <row r="145" spans="10:10" x14ac:dyDescent="0.2">
      <c r="J145" s="3"/>
    </row>
    <row r="146" spans="10:10" x14ac:dyDescent="0.2">
      <c r="J146" s="3"/>
    </row>
    <row r="147" spans="10:10" x14ac:dyDescent="0.2">
      <c r="J147" s="3"/>
    </row>
    <row r="148" spans="10:10" x14ac:dyDescent="0.2">
      <c r="J148" s="3"/>
    </row>
    <row r="149" spans="10:10" x14ac:dyDescent="0.2">
      <c r="J149" s="3"/>
    </row>
    <row r="150" spans="10:10" x14ac:dyDescent="0.2">
      <c r="J150" s="3"/>
    </row>
    <row r="151" spans="10:10" x14ac:dyDescent="0.2">
      <c r="J151" s="3"/>
    </row>
    <row r="152" spans="10:10" x14ac:dyDescent="0.2">
      <c r="J152" s="3"/>
    </row>
    <row r="153" spans="10:10" x14ac:dyDescent="0.2">
      <c r="J153" s="3"/>
    </row>
    <row r="154" spans="10:10" x14ac:dyDescent="0.2">
      <c r="J154" s="3"/>
    </row>
    <row r="155" spans="10:10" x14ac:dyDescent="0.2">
      <c r="J155" s="3"/>
    </row>
    <row r="156" spans="10:10" x14ac:dyDescent="0.2">
      <c r="J156" s="3"/>
    </row>
    <row r="157" spans="10:10" x14ac:dyDescent="0.2">
      <c r="J157" s="3"/>
    </row>
    <row r="158" spans="10:10" x14ac:dyDescent="0.2">
      <c r="J158" s="3"/>
    </row>
    <row r="159" spans="10:10" x14ac:dyDescent="0.2">
      <c r="J159" s="3"/>
    </row>
    <row r="160" spans="10:10" x14ac:dyDescent="0.2">
      <c r="J160" s="3"/>
    </row>
    <row r="161" spans="10:10" x14ac:dyDescent="0.2">
      <c r="J161" s="3"/>
    </row>
    <row r="162" spans="10:10" x14ac:dyDescent="0.2">
      <c r="J162" s="3"/>
    </row>
    <row r="163" spans="10:10" x14ac:dyDescent="0.2">
      <c r="J163" s="3"/>
    </row>
    <row r="164" spans="10:10" x14ac:dyDescent="0.2">
      <c r="J164" s="3"/>
    </row>
    <row r="165" spans="10:10" x14ac:dyDescent="0.2">
      <c r="J165" s="3"/>
    </row>
    <row r="166" spans="10:10" x14ac:dyDescent="0.2">
      <c r="J166" s="3"/>
    </row>
    <row r="167" spans="10:10" x14ac:dyDescent="0.2">
      <c r="J167" s="3"/>
    </row>
    <row r="168" spans="10:10" x14ac:dyDescent="0.2">
      <c r="J168" s="3"/>
    </row>
    <row r="169" spans="10:10" x14ac:dyDescent="0.2">
      <c r="J169" s="3"/>
    </row>
    <row r="170" spans="10:10" x14ac:dyDescent="0.2">
      <c r="J170" s="3"/>
    </row>
    <row r="171" spans="10:10" x14ac:dyDescent="0.2">
      <c r="J171" s="3"/>
    </row>
    <row r="172" spans="10:10" x14ac:dyDescent="0.2">
      <c r="J172" s="3"/>
    </row>
    <row r="173" spans="10:10" x14ac:dyDescent="0.2">
      <c r="J173" s="3"/>
    </row>
    <row r="174" spans="10:10" x14ac:dyDescent="0.2">
      <c r="J174" s="3"/>
    </row>
    <row r="175" spans="10:10" x14ac:dyDescent="0.2">
      <c r="J175" s="3"/>
    </row>
    <row r="176" spans="10:10" x14ac:dyDescent="0.2">
      <c r="J176" s="3"/>
    </row>
    <row r="177" spans="10:10" x14ac:dyDescent="0.2">
      <c r="J177" s="3"/>
    </row>
    <row r="178" spans="10:10" x14ac:dyDescent="0.2">
      <c r="J178" s="3"/>
    </row>
    <row r="179" spans="10:10" x14ac:dyDescent="0.2">
      <c r="J179" s="3"/>
    </row>
    <row r="180" spans="10:10" x14ac:dyDescent="0.2">
      <c r="J180" s="3"/>
    </row>
    <row r="181" spans="10:10" x14ac:dyDescent="0.2">
      <c r="J181" s="3"/>
    </row>
    <row r="182" spans="10:10" x14ac:dyDescent="0.2">
      <c r="J182" s="3"/>
    </row>
    <row r="183" spans="10:10" x14ac:dyDescent="0.2">
      <c r="J183" s="3"/>
    </row>
    <row r="184" spans="10:10" x14ac:dyDescent="0.2">
      <c r="J184" s="3"/>
    </row>
    <row r="185" spans="10:10" x14ac:dyDescent="0.2">
      <c r="J185" s="3"/>
    </row>
    <row r="186" spans="10:10" x14ac:dyDescent="0.2">
      <c r="J186" s="3"/>
    </row>
    <row r="187" spans="10:10" x14ac:dyDescent="0.2">
      <c r="J187" s="3"/>
    </row>
    <row r="188" spans="10:10" x14ac:dyDescent="0.2">
      <c r="J188" s="3"/>
    </row>
    <row r="189" spans="10:10" x14ac:dyDescent="0.2">
      <c r="J189" s="3"/>
    </row>
    <row r="190" spans="10:10" x14ac:dyDescent="0.2">
      <c r="J190" s="3"/>
    </row>
    <row r="191" spans="10:10" x14ac:dyDescent="0.2">
      <c r="J191" s="3"/>
    </row>
    <row r="192" spans="10:10" x14ac:dyDescent="0.2">
      <c r="J192" s="3"/>
    </row>
    <row r="193" spans="10:10" x14ac:dyDescent="0.2">
      <c r="J193" s="3"/>
    </row>
    <row r="194" spans="10:10" x14ac:dyDescent="0.2">
      <c r="J194" s="3"/>
    </row>
    <row r="195" spans="10:10" x14ac:dyDescent="0.2">
      <c r="J195" s="3"/>
    </row>
    <row r="196" spans="10:10" x14ac:dyDescent="0.2">
      <c r="J196" s="3"/>
    </row>
    <row r="197" spans="10:10" x14ac:dyDescent="0.2">
      <c r="J197" s="3"/>
    </row>
    <row r="198" spans="10:10" x14ac:dyDescent="0.2">
      <c r="J198" s="3"/>
    </row>
    <row r="199" spans="10:10" x14ac:dyDescent="0.2">
      <c r="J199" s="3"/>
    </row>
    <row r="200" spans="10:10" x14ac:dyDescent="0.2">
      <c r="J200" s="3"/>
    </row>
    <row r="201" spans="10:10" x14ac:dyDescent="0.2">
      <c r="J201" s="3"/>
    </row>
    <row r="202" spans="10:10" x14ac:dyDescent="0.2">
      <c r="J202" s="3"/>
    </row>
    <row r="203" spans="10:10" x14ac:dyDescent="0.2">
      <c r="J203" s="3"/>
    </row>
    <row r="204" spans="10:10" x14ac:dyDescent="0.2">
      <c r="J204" s="3"/>
    </row>
    <row r="205" spans="10:10" x14ac:dyDescent="0.2">
      <c r="J205" s="3"/>
    </row>
    <row r="206" spans="10:10" x14ac:dyDescent="0.2">
      <c r="J206" s="3"/>
    </row>
    <row r="207" spans="10:10" x14ac:dyDescent="0.2">
      <c r="J207" s="3"/>
    </row>
    <row r="208" spans="10:10" x14ac:dyDescent="0.2">
      <c r="J208" s="3"/>
    </row>
    <row r="209" spans="10:10" x14ac:dyDescent="0.2">
      <c r="J209" s="3"/>
    </row>
    <row r="210" spans="10:10" x14ac:dyDescent="0.2">
      <c r="J210" s="3"/>
    </row>
    <row r="211" spans="10:10" x14ac:dyDescent="0.2">
      <c r="J211" s="3"/>
    </row>
    <row r="212" spans="10:10" x14ac:dyDescent="0.2">
      <c r="J212" s="3"/>
    </row>
    <row r="213" spans="10:10" x14ac:dyDescent="0.2">
      <c r="J213" s="3"/>
    </row>
    <row r="214" spans="10:10" x14ac:dyDescent="0.2">
      <c r="J214" s="3"/>
    </row>
    <row r="215" spans="10:10" x14ac:dyDescent="0.2">
      <c r="J215" s="3"/>
    </row>
    <row r="216" spans="10:10" x14ac:dyDescent="0.2">
      <c r="J216" s="3"/>
    </row>
    <row r="217" spans="10:10" x14ac:dyDescent="0.2">
      <c r="J217" s="3"/>
    </row>
    <row r="218" spans="10:10" x14ac:dyDescent="0.2">
      <c r="J218" s="3"/>
    </row>
    <row r="219" spans="10:10" x14ac:dyDescent="0.2">
      <c r="J219" s="3"/>
    </row>
    <row r="220" spans="10:10" x14ac:dyDescent="0.2">
      <c r="J220" s="3"/>
    </row>
    <row r="221" spans="10:10" x14ac:dyDescent="0.2">
      <c r="J221" s="3"/>
    </row>
    <row r="222" spans="10:10" x14ac:dyDescent="0.2">
      <c r="J222" s="3"/>
    </row>
    <row r="223" spans="10:10" x14ac:dyDescent="0.2">
      <c r="J223" s="3"/>
    </row>
    <row r="224" spans="10:10" x14ac:dyDescent="0.2">
      <c r="J224" s="3"/>
    </row>
    <row r="225" spans="10:10" x14ac:dyDescent="0.2">
      <c r="J225" s="3"/>
    </row>
    <row r="226" spans="10:10" x14ac:dyDescent="0.2">
      <c r="J226" s="3"/>
    </row>
    <row r="227" spans="10:10" x14ac:dyDescent="0.2">
      <c r="J227" s="3"/>
    </row>
    <row r="228" spans="10:10" x14ac:dyDescent="0.2">
      <c r="J228" s="3"/>
    </row>
    <row r="229" spans="10:10" x14ac:dyDescent="0.2">
      <c r="J229" s="3"/>
    </row>
    <row r="230" spans="10:10" x14ac:dyDescent="0.2">
      <c r="J230" s="3"/>
    </row>
    <row r="231" spans="10:10" x14ac:dyDescent="0.2">
      <c r="J231" s="3"/>
    </row>
    <row r="232" spans="10:10" x14ac:dyDescent="0.2">
      <c r="J232" s="3"/>
    </row>
    <row r="233" spans="10:10" x14ac:dyDescent="0.2">
      <c r="J233" s="3"/>
    </row>
    <row r="234" spans="10:10" x14ac:dyDescent="0.2">
      <c r="J234" s="3"/>
    </row>
    <row r="235" spans="10:10" x14ac:dyDescent="0.2">
      <c r="J235" s="3"/>
    </row>
    <row r="236" spans="10:10" x14ac:dyDescent="0.2">
      <c r="J236" s="3"/>
    </row>
    <row r="237" spans="10:10" x14ac:dyDescent="0.2">
      <c r="J237" s="3"/>
    </row>
    <row r="238" spans="10:10" x14ac:dyDescent="0.2">
      <c r="J238" s="3"/>
    </row>
    <row r="239" spans="10:10" x14ac:dyDescent="0.2">
      <c r="J239" s="3"/>
    </row>
    <row r="240" spans="10:10" x14ac:dyDescent="0.2">
      <c r="J240" s="3"/>
    </row>
    <row r="241" spans="10:10" x14ac:dyDescent="0.2">
      <c r="J241" s="3"/>
    </row>
    <row r="242" spans="10:10" x14ac:dyDescent="0.2">
      <c r="J242" s="3"/>
    </row>
    <row r="243" spans="10:10" x14ac:dyDescent="0.2">
      <c r="J243" s="3"/>
    </row>
    <row r="244" spans="10:10" x14ac:dyDescent="0.2">
      <c r="J244" s="3"/>
    </row>
    <row r="245" spans="10:10" x14ac:dyDescent="0.2">
      <c r="J245" s="3"/>
    </row>
    <row r="246" spans="10:10" x14ac:dyDescent="0.2">
      <c r="J246" s="3"/>
    </row>
    <row r="247" spans="10:10" x14ac:dyDescent="0.2">
      <c r="J247" s="3"/>
    </row>
    <row r="248" spans="10:10" x14ac:dyDescent="0.2">
      <c r="J248" s="3"/>
    </row>
    <row r="249" spans="10:10" x14ac:dyDescent="0.2">
      <c r="J249" s="3"/>
    </row>
    <row r="250" spans="10:10" x14ac:dyDescent="0.2">
      <c r="J250" s="3"/>
    </row>
    <row r="251" spans="10:10" x14ac:dyDescent="0.2">
      <c r="J251" s="3"/>
    </row>
    <row r="252" spans="10:10" x14ac:dyDescent="0.2">
      <c r="J252" s="3"/>
    </row>
    <row r="253" spans="10:10" x14ac:dyDescent="0.2">
      <c r="J253" s="3"/>
    </row>
    <row r="254" spans="10:10" x14ac:dyDescent="0.2">
      <c r="J254" s="3"/>
    </row>
    <row r="255" spans="10:10" x14ac:dyDescent="0.2">
      <c r="J255" s="3"/>
    </row>
    <row r="256" spans="10:10" x14ac:dyDescent="0.2">
      <c r="J256" s="3"/>
    </row>
    <row r="257" spans="10:10" x14ac:dyDescent="0.2">
      <c r="J257" s="3"/>
    </row>
    <row r="258" spans="10:10" x14ac:dyDescent="0.2">
      <c r="J258" s="3"/>
    </row>
    <row r="259" spans="10:10" x14ac:dyDescent="0.2">
      <c r="J259" s="3"/>
    </row>
    <row r="260" spans="10:10" x14ac:dyDescent="0.2">
      <c r="J260" s="3"/>
    </row>
    <row r="261" spans="10:10" x14ac:dyDescent="0.2">
      <c r="J261" s="3"/>
    </row>
    <row r="262" spans="10:10" x14ac:dyDescent="0.2">
      <c r="J262" s="3"/>
    </row>
    <row r="263" spans="10:10" x14ac:dyDescent="0.2">
      <c r="J263" s="3"/>
    </row>
    <row r="264" spans="10:10" x14ac:dyDescent="0.2">
      <c r="J264" s="3"/>
    </row>
    <row r="265" spans="10:10" x14ac:dyDescent="0.2">
      <c r="J265" s="3"/>
    </row>
    <row r="266" spans="10:10" x14ac:dyDescent="0.2">
      <c r="J266" s="3"/>
    </row>
    <row r="267" spans="10:10" x14ac:dyDescent="0.2">
      <c r="J267" s="3"/>
    </row>
    <row r="268" spans="10:10" x14ac:dyDescent="0.2">
      <c r="J268" s="3"/>
    </row>
    <row r="269" spans="10:10" x14ac:dyDescent="0.2">
      <c r="J269" s="3"/>
    </row>
    <row r="270" spans="10:10" x14ac:dyDescent="0.2">
      <c r="J270" s="3"/>
    </row>
    <row r="271" spans="10:10" x14ac:dyDescent="0.2">
      <c r="J271" s="3"/>
    </row>
    <row r="272" spans="10:10" x14ac:dyDescent="0.2">
      <c r="J272" s="3"/>
    </row>
    <row r="273" spans="10:10" x14ac:dyDescent="0.2">
      <c r="J273" s="3"/>
    </row>
    <row r="274" spans="10:10" x14ac:dyDescent="0.2">
      <c r="J274" s="3"/>
    </row>
    <row r="275" spans="10:10" x14ac:dyDescent="0.2">
      <c r="J275" s="3"/>
    </row>
    <row r="276" spans="10:10" x14ac:dyDescent="0.2">
      <c r="J276" s="3"/>
    </row>
    <row r="277" spans="10:10" x14ac:dyDescent="0.2">
      <c r="J277" s="3"/>
    </row>
    <row r="278" spans="10:10" x14ac:dyDescent="0.2">
      <c r="J278" s="3"/>
    </row>
    <row r="279" spans="10:10" x14ac:dyDescent="0.2">
      <c r="J279" s="3"/>
    </row>
    <row r="280" spans="10:10" x14ac:dyDescent="0.2">
      <c r="J280" s="3"/>
    </row>
    <row r="281" spans="10:10" x14ac:dyDescent="0.2">
      <c r="J281" s="3"/>
    </row>
    <row r="282" spans="10:10" x14ac:dyDescent="0.2">
      <c r="J282" s="3"/>
    </row>
    <row r="283" spans="10:10" x14ac:dyDescent="0.2">
      <c r="J283" s="3"/>
    </row>
    <row r="284" spans="10:10" x14ac:dyDescent="0.2">
      <c r="J284" s="3"/>
    </row>
    <row r="285" spans="10:10" x14ac:dyDescent="0.2">
      <c r="J285" s="3"/>
    </row>
    <row r="286" spans="10:10" x14ac:dyDescent="0.2">
      <c r="J286" s="3"/>
    </row>
    <row r="287" spans="10:10" x14ac:dyDescent="0.2">
      <c r="J287" s="3"/>
    </row>
    <row r="288" spans="10:10" x14ac:dyDescent="0.2">
      <c r="J288" s="3"/>
    </row>
    <row r="289" spans="10:10" x14ac:dyDescent="0.2">
      <c r="J289" s="3"/>
    </row>
    <row r="290" spans="10:10" x14ac:dyDescent="0.2">
      <c r="J290" s="3"/>
    </row>
    <row r="291" spans="10:10" x14ac:dyDescent="0.2">
      <c r="J291" s="3"/>
    </row>
    <row r="292" spans="10:10" x14ac:dyDescent="0.2">
      <c r="J292" s="3"/>
    </row>
    <row r="293" spans="10:10" x14ac:dyDescent="0.2">
      <c r="J293" s="3"/>
    </row>
    <row r="294" spans="10:10" x14ac:dyDescent="0.2">
      <c r="J294" s="3"/>
    </row>
    <row r="295" spans="10:10" x14ac:dyDescent="0.2">
      <c r="J295" s="3"/>
    </row>
    <row r="296" spans="10:10" x14ac:dyDescent="0.2">
      <c r="J296" s="3"/>
    </row>
    <row r="297" spans="10:10" x14ac:dyDescent="0.2">
      <c r="J297" s="3"/>
    </row>
    <row r="298" spans="10:10" x14ac:dyDescent="0.2">
      <c r="J298" s="3"/>
    </row>
    <row r="299" spans="10:10" x14ac:dyDescent="0.2">
      <c r="J299" s="3"/>
    </row>
    <row r="300" spans="10:10" x14ac:dyDescent="0.2">
      <c r="J300" s="3"/>
    </row>
    <row r="301" spans="10:10" x14ac:dyDescent="0.2">
      <c r="J301" s="3"/>
    </row>
    <row r="302" spans="10:10" x14ac:dyDescent="0.2">
      <c r="J302" s="3"/>
    </row>
    <row r="303" spans="10:10" x14ac:dyDescent="0.2">
      <c r="J303" s="3"/>
    </row>
    <row r="304" spans="10:10" x14ac:dyDescent="0.2">
      <c r="J304" s="3"/>
    </row>
    <row r="305" spans="10:10" x14ac:dyDescent="0.2">
      <c r="J305" s="3"/>
    </row>
    <row r="306" spans="10:10" x14ac:dyDescent="0.2">
      <c r="J306" s="3"/>
    </row>
    <row r="307" spans="10:10" x14ac:dyDescent="0.2">
      <c r="J307" s="3"/>
    </row>
    <row r="308" spans="10:10" x14ac:dyDescent="0.2">
      <c r="J308" s="3"/>
    </row>
    <row r="309" spans="10:10" x14ac:dyDescent="0.2">
      <c r="J309" s="3"/>
    </row>
    <row r="310" spans="10:10" x14ac:dyDescent="0.2">
      <c r="J310" s="3"/>
    </row>
    <row r="311" spans="10:10" x14ac:dyDescent="0.2">
      <c r="J311" s="3"/>
    </row>
    <row r="312" spans="10:10" x14ac:dyDescent="0.2">
      <c r="J312" s="3"/>
    </row>
    <row r="313" spans="10:10" x14ac:dyDescent="0.2">
      <c r="J313" s="3"/>
    </row>
    <row r="314" spans="10:10" x14ac:dyDescent="0.2">
      <c r="J314" s="3"/>
    </row>
    <row r="315" spans="10:10" x14ac:dyDescent="0.2">
      <c r="J315" s="3"/>
    </row>
    <row r="316" spans="10:10" x14ac:dyDescent="0.2">
      <c r="J316" s="3"/>
    </row>
    <row r="317" spans="10:10" x14ac:dyDescent="0.2">
      <c r="J317" s="3"/>
    </row>
    <row r="318" spans="10:10" x14ac:dyDescent="0.2">
      <c r="J318" s="3"/>
    </row>
    <row r="319" spans="10:10" x14ac:dyDescent="0.2">
      <c r="J319" s="3"/>
    </row>
    <row r="320" spans="10:10" x14ac:dyDescent="0.2">
      <c r="J320" s="3"/>
    </row>
    <row r="321" spans="10:10" x14ac:dyDescent="0.2">
      <c r="J321" s="3"/>
    </row>
    <row r="322" spans="10:10" x14ac:dyDescent="0.2">
      <c r="J322" s="3"/>
    </row>
    <row r="323" spans="10:10" x14ac:dyDescent="0.2">
      <c r="J323" s="3"/>
    </row>
    <row r="324" spans="10:10" x14ac:dyDescent="0.2">
      <c r="J324" s="3"/>
    </row>
    <row r="325" spans="10:10" x14ac:dyDescent="0.2">
      <c r="J325" s="3"/>
    </row>
    <row r="326" spans="10:10" x14ac:dyDescent="0.2">
      <c r="J326" s="3"/>
    </row>
    <row r="327" spans="10:10" x14ac:dyDescent="0.2">
      <c r="J327" s="3"/>
    </row>
    <row r="328" spans="10:10" x14ac:dyDescent="0.2">
      <c r="J328" s="3"/>
    </row>
    <row r="329" spans="10:10" x14ac:dyDescent="0.2">
      <c r="J329" s="3"/>
    </row>
    <row r="330" spans="10:10" x14ac:dyDescent="0.2">
      <c r="J330" s="3"/>
    </row>
    <row r="331" spans="10:10" x14ac:dyDescent="0.2">
      <c r="J331" s="3"/>
    </row>
    <row r="332" spans="10:10" x14ac:dyDescent="0.2">
      <c r="J332" s="3"/>
    </row>
    <row r="333" spans="10:10" x14ac:dyDescent="0.2">
      <c r="J333" s="3"/>
    </row>
    <row r="334" spans="10:10" x14ac:dyDescent="0.2">
      <c r="J334" s="3"/>
    </row>
    <row r="335" spans="10:10" x14ac:dyDescent="0.2">
      <c r="J335" s="3"/>
    </row>
    <row r="336" spans="10:10" x14ac:dyDescent="0.2">
      <c r="J336" s="3"/>
    </row>
    <row r="337" spans="10:10" x14ac:dyDescent="0.2">
      <c r="J337" s="3"/>
    </row>
    <row r="338" spans="10:10" x14ac:dyDescent="0.2">
      <c r="J338" s="3"/>
    </row>
    <row r="339" spans="10:10" x14ac:dyDescent="0.2">
      <c r="J339" s="3"/>
    </row>
    <row r="340" spans="10:10" x14ac:dyDescent="0.2">
      <c r="J340" s="3"/>
    </row>
    <row r="341" spans="10:10" x14ac:dyDescent="0.2">
      <c r="J341" s="3"/>
    </row>
    <row r="342" spans="10:10" x14ac:dyDescent="0.2">
      <c r="J342" s="3"/>
    </row>
    <row r="343" spans="10:10" x14ac:dyDescent="0.2">
      <c r="J343" s="3"/>
    </row>
    <row r="344" spans="10:10" x14ac:dyDescent="0.2">
      <c r="J344" s="3"/>
    </row>
    <row r="345" spans="10:10" x14ac:dyDescent="0.2">
      <c r="J345" s="3"/>
    </row>
    <row r="346" spans="10:10" x14ac:dyDescent="0.2">
      <c r="J346" s="3"/>
    </row>
    <row r="347" spans="10:10" x14ac:dyDescent="0.2">
      <c r="J347" s="3"/>
    </row>
    <row r="348" spans="10:10" x14ac:dyDescent="0.2">
      <c r="J348" s="3"/>
    </row>
    <row r="349" spans="10:10" x14ac:dyDescent="0.2">
      <c r="J349" s="3"/>
    </row>
    <row r="350" spans="10:10" x14ac:dyDescent="0.2">
      <c r="J350" s="3"/>
    </row>
    <row r="351" spans="10:10" x14ac:dyDescent="0.2">
      <c r="J351" s="3"/>
    </row>
    <row r="352" spans="10:10" x14ac:dyDescent="0.2">
      <c r="J352" s="3"/>
    </row>
    <row r="353" spans="10:10" x14ac:dyDescent="0.2">
      <c r="J353" s="3"/>
    </row>
    <row r="354" spans="10:10" x14ac:dyDescent="0.2">
      <c r="J354" s="3"/>
    </row>
    <row r="355" spans="10:10" x14ac:dyDescent="0.2">
      <c r="J355" s="3"/>
    </row>
    <row r="356" spans="10:10" x14ac:dyDescent="0.2">
      <c r="J356" s="3"/>
    </row>
    <row r="357" spans="10:10" x14ac:dyDescent="0.2">
      <c r="J357" s="3"/>
    </row>
    <row r="358" spans="10:10" x14ac:dyDescent="0.2">
      <c r="J358" s="3"/>
    </row>
    <row r="359" spans="10:10" x14ac:dyDescent="0.2">
      <c r="J359" s="3"/>
    </row>
    <row r="360" spans="10:10" x14ac:dyDescent="0.2">
      <c r="J360" s="3"/>
    </row>
    <row r="361" spans="10:10" x14ac:dyDescent="0.2">
      <c r="J361" s="3"/>
    </row>
    <row r="362" spans="10:10" x14ac:dyDescent="0.2">
      <c r="J362" s="3"/>
    </row>
    <row r="363" spans="10:10" x14ac:dyDescent="0.2">
      <c r="J363" s="3"/>
    </row>
    <row r="364" spans="10:10" x14ac:dyDescent="0.2">
      <c r="J364" s="3"/>
    </row>
    <row r="365" spans="10:10" x14ac:dyDescent="0.2">
      <c r="J365" s="3"/>
    </row>
    <row r="366" spans="10:10" x14ac:dyDescent="0.2">
      <c r="J366" s="3"/>
    </row>
    <row r="367" spans="10:10" x14ac:dyDescent="0.2">
      <c r="J367" s="3"/>
    </row>
    <row r="368" spans="10:10" x14ac:dyDescent="0.2">
      <c r="J368" s="3"/>
    </row>
    <row r="369" spans="10:10" x14ac:dyDescent="0.2">
      <c r="J369" s="3"/>
    </row>
    <row r="370" spans="10:10" x14ac:dyDescent="0.2">
      <c r="J370" s="3"/>
    </row>
    <row r="371" spans="10:10" x14ac:dyDescent="0.2">
      <c r="J371" s="3"/>
    </row>
    <row r="372" spans="10:10" x14ac:dyDescent="0.2">
      <c r="J372" s="3"/>
    </row>
    <row r="373" spans="10:10" x14ac:dyDescent="0.2">
      <c r="J373" s="3"/>
    </row>
    <row r="374" spans="10:10" x14ac:dyDescent="0.2">
      <c r="J374" s="3"/>
    </row>
    <row r="375" spans="10:10" x14ac:dyDescent="0.2">
      <c r="J375" s="3"/>
    </row>
    <row r="376" spans="10:10" x14ac:dyDescent="0.2">
      <c r="J376" s="3"/>
    </row>
    <row r="377" spans="10:10" x14ac:dyDescent="0.2">
      <c r="J377" s="3"/>
    </row>
    <row r="378" spans="10:10" x14ac:dyDescent="0.2">
      <c r="J378" s="3"/>
    </row>
    <row r="379" spans="10:10" x14ac:dyDescent="0.2">
      <c r="J379" s="3"/>
    </row>
    <row r="380" spans="10:10" x14ac:dyDescent="0.2">
      <c r="J380" s="3"/>
    </row>
    <row r="381" spans="10:10" x14ac:dyDescent="0.2">
      <c r="J381" s="3"/>
    </row>
    <row r="382" spans="10:10" x14ac:dyDescent="0.2">
      <c r="J382" s="3"/>
    </row>
    <row r="383" spans="10:10" x14ac:dyDescent="0.2">
      <c r="J383" s="3"/>
    </row>
    <row r="384" spans="10:10" x14ac:dyDescent="0.2">
      <c r="J384" s="3"/>
    </row>
    <row r="385" spans="10:10" x14ac:dyDescent="0.2">
      <c r="J385" s="3"/>
    </row>
    <row r="386" spans="10:10" x14ac:dyDescent="0.2">
      <c r="J386" s="3"/>
    </row>
    <row r="387" spans="10:10" x14ac:dyDescent="0.2">
      <c r="J387" s="3"/>
    </row>
    <row r="388" spans="10:10" x14ac:dyDescent="0.2">
      <c r="J388" s="3"/>
    </row>
    <row r="389" spans="10:10" x14ac:dyDescent="0.2">
      <c r="J389" s="3"/>
    </row>
    <row r="390" spans="10:10" x14ac:dyDescent="0.2">
      <c r="J390" s="3"/>
    </row>
    <row r="391" spans="10:10" x14ac:dyDescent="0.2">
      <c r="J391" s="3"/>
    </row>
    <row r="392" spans="10:10" x14ac:dyDescent="0.2">
      <c r="J392" s="3"/>
    </row>
    <row r="393" spans="10:10" x14ac:dyDescent="0.2">
      <c r="J393" s="3"/>
    </row>
    <row r="394" spans="10:10" x14ac:dyDescent="0.2">
      <c r="J394" s="3"/>
    </row>
    <row r="395" spans="10:10" x14ac:dyDescent="0.2">
      <c r="J395" s="3"/>
    </row>
    <row r="396" spans="10:10" x14ac:dyDescent="0.2">
      <c r="J396" s="3"/>
    </row>
    <row r="397" spans="10:10" x14ac:dyDescent="0.2">
      <c r="J397" s="3"/>
    </row>
    <row r="398" spans="10:10" x14ac:dyDescent="0.2">
      <c r="J398" s="3"/>
    </row>
    <row r="399" spans="10:10" x14ac:dyDescent="0.2">
      <c r="J399" s="3"/>
    </row>
    <row r="400" spans="10:10" x14ac:dyDescent="0.2">
      <c r="J400" s="3"/>
    </row>
    <row r="401" spans="10:10" x14ac:dyDescent="0.2">
      <c r="J401" s="3"/>
    </row>
    <row r="402" spans="10:10" x14ac:dyDescent="0.2">
      <c r="J402" s="3"/>
    </row>
    <row r="403" spans="10:10" x14ac:dyDescent="0.2">
      <c r="J403" s="3"/>
    </row>
    <row r="404" spans="10:10" x14ac:dyDescent="0.2">
      <c r="J404" s="3"/>
    </row>
    <row r="405" spans="10:10" x14ac:dyDescent="0.2">
      <c r="J405" s="3"/>
    </row>
    <row r="406" spans="10:10" x14ac:dyDescent="0.2">
      <c r="J406" s="3"/>
    </row>
    <row r="407" spans="10:10" x14ac:dyDescent="0.2">
      <c r="J407" s="3"/>
    </row>
    <row r="408" spans="10:10" x14ac:dyDescent="0.2">
      <c r="J408" s="3"/>
    </row>
    <row r="409" spans="10:10" x14ac:dyDescent="0.2">
      <c r="J409" s="3"/>
    </row>
    <row r="410" spans="10:10" x14ac:dyDescent="0.2">
      <c r="J410" s="3"/>
    </row>
    <row r="411" spans="10:10" x14ac:dyDescent="0.2">
      <c r="J411" s="3"/>
    </row>
    <row r="412" spans="10:10" x14ac:dyDescent="0.2">
      <c r="J412" s="3"/>
    </row>
    <row r="413" spans="10:10" x14ac:dyDescent="0.2">
      <c r="J413" s="3"/>
    </row>
    <row r="414" spans="10:10" x14ac:dyDescent="0.2">
      <c r="J414" s="3"/>
    </row>
    <row r="415" spans="10:10" x14ac:dyDescent="0.2">
      <c r="J415" s="3"/>
    </row>
    <row r="416" spans="10:10" x14ac:dyDescent="0.2">
      <c r="J416" s="3"/>
    </row>
    <row r="417" spans="10:10" x14ac:dyDescent="0.2">
      <c r="J417" s="3"/>
    </row>
    <row r="418" spans="10:10" x14ac:dyDescent="0.2">
      <c r="J418" s="3"/>
    </row>
    <row r="419" spans="10:10" x14ac:dyDescent="0.2">
      <c r="J419" s="3"/>
    </row>
    <row r="420" spans="10:10" x14ac:dyDescent="0.2">
      <c r="J420" s="3"/>
    </row>
    <row r="421" spans="10:10" x14ac:dyDescent="0.2">
      <c r="J421" s="3"/>
    </row>
    <row r="422" spans="10:10" x14ac:dyDescent="0.2">
      <c r="J422" s="3"/>
    </row>
    <row r="423" spans="10:10" x14ac:dyDescent="0.2">
      <c r="J423" s="3"/>
    </row>
    <row r="424" spans="10:10" x14ac:dyDescent="0.2">
      <c r="J424" s="3"/>
    </row>
    <row r="425" spans="10:10" x14ac:dyDescent="0.2">
      <c r="J425" s="3"/>
    </row>
    <row r="426" spans="10:10" x14ac:dyDescent="0.2">
      <c r="J426" s="3"/>
    </row>
    <row r="427" spans="10:10" x14ac:dyDescent="0.2">
      <c r="J427" s="3"/>
    </row>
    <row r="428" spans="10:10" x14ac:dyDescent="0.2">
      <c r="J428" s="3"/>
    </row>
    <row r="429" spans="10:10" x14ac:dyDescent="0.2">
      <c r="J429" s="3"/>
    </row>
    <row r="430" spans="10:10" x14ac:dyDescent="0.2">
      <c r="J430" s="3"/>
    </row>
    <row r="431" spans="10:10" x14ac:dyDescent="0.2">
      <c r="J431" s="3"/>
    </row>
    <row r="432" spans="10:10" x14ac:dyDescent="0.2">
      <c r="J432" s="3"/>
    </row>
    <row r="433" spans="10:10" x14ac:dyDescent="0.2">
      <c r="J433" s="3"/>
    </row>
    <row r="434" spans="10:10" x14ac:dyDescent="0.2">
      <c r="J434" s="3"/>
    </row>
    <row r="435" spans="10:10" x14ac:dyDescent="0.2">
      <c r="J435" s="3"/>
    </row>
    <row r="436" spans="10:10" x14ac:dyDescent="0.2">
      <c r="J436" s="3"/>
    </row>
    <row r="437" spans="10:10" x14ac:dyDescent="0.2">
      <c r="J437" s="3"/>
    </row>
    <row r="438" spans="10:10" x14ac:dyDescent="0.2">
      <c r="J438" s="3"/>
    </row>
    <row r="439" spans="10:10" x14ac:dyDescent="0.2">
      <c r="J439" s="3"/>
    </row>
    <row r="440" spans="10:10" x14ac:dyDescent="0.2">
      <c r="J440" s="3"/>
    </row>
    <row r="441" spans="10:10" x14ac:dyDescent="0.2">
      <c r="J441" s="3"/>
    </row>
    <row r="442" spans="10:10" x14ac:dyDescent="0.2">
      <c r="J442" s="3"/>
    </row>
    <row r="443" spans="10:10" x14ac:dyDescent="0.2">
      <c r="J443" s="3"/>
    </row>
    <row r="444" spans="10:10" x14ac:dyDescent="0.2">
      <c r="J444" s="3"/>
    </row>
    <row r="445" spans="10:10" x14ac:dyDescent="0.2">
      <c r="J445" s="3"/>
    </row>
    <row r="446" spans="10:10" x14ac:dyDescent="0.2">
      <c r="J446" s="3"/>
    </row>
    <row r="447" spans="10:10" x14ac:dyDescent="0.2">
      <c r="J447" s="3"/>
    </row>
    <row r="448" spans="10:10" x14ac:dyDescent="0.2">
      <c r="J448" s="3"/>
    </row>
    <row r="449" spans="10:10" x14ac:dyDescent="0.2">
      <c r="J449" s="3"/>
    </row>
    <row r="450" spans="10:10" x14ac:dyDescent="0.2">
      <c r="J450" s="3"/>
    </row>
    <row r="451" spans="10:10" x14ac:dyDescent="0.2">
      <c r="J451" s="3"/>
    </row>
    <row r="452" spans="10:10" x14ac:dyDescent="0.2">
      <c r="J452" s="3"/>
    </row>
    <row r="453" spans="10:10" x14ac:dyDescent="0.2">
      <c r="J453" s="3"/>
    </row>
    <row r="454" spans="10:10" x14ac:dyDescent="0.2">
      <c r="J454" s="3"/>
    </row>
    <row r="455" spans="10:10" x14ac:dyDescent="0.2">
      <c r="J455" s="3"/>
    </row>
    <row r="456" spans="10:10" x14ac:dyDescent="0.2">
      <c r="J456" s="3"/>
    </row>
    <row r="457" spans="10:10" x14ac:dyDescent="0.2">
      <c r="J457" s="3"/>
    </row>
    <row r="458" spans="10:10" x14ac:dyDescent="0.2">
      <c r="J458" s="3"/>
    </row>
    <row r="459" spans="10:10" x14ac:dyDescent="0.2">
      <c r="J459" s="3"/>
    </row>
    <row r="460" spans="10:10" x14ac:dyDescent="0.2">
      <c r="J460" s="3"/>
    </row>
    <row r="461" spans="10:10" x14ac:dyDescent="0.2">
      <c r="J461" s="3"/>
    </row>
    <row r="462" spans="10:10" x14ac:dyDescent="0.2">
      <c r="J462" s="3"/>
    </row>
    <row r="463" spans="10:10" x14ac:dyDescent="0.2">
      <c r="J463" s="3"/>
    </row>
    <row r="464" spans="10:10" x14ac:dyDescent="0.2">
      <c r="J464" s="3"/>
    </row>
    <row r="465" spans="10:10" x14ac:dyDescent="0.2">
      <c r="J465" s="3"/>
    </row>
    <row r="466" spans="10:10" x14ac:dyDescent="0.2">
      <c r="J466" s="3"/>
    </row>
    <row r="467" spans="10:10" x14ac:dyDescent="0.2">
      <c r="J467" s="3"/>
    </row>
    <row r="468" spans="10:10" x14ac:dyDescent="0.2">
      <c r="J468" s="3"/>
    </row>
    <row r="469" spans="10:10" x14ac:dyDescent="0.2">
      <c r="J469" s="3"/>
    </row>
    <row r="470" spans="10:10" x14ac:dyDescent="0.2">
      <c r="J470" s="3"/>
    </row>
    <row r="471" spans="10:10" x14ac:dyDescent="0.2">
      <c r="J471" s="3"/>
    </row>
    <row r="472" spans="10:10" x14ac:dyDescent="0.2">
      <c r="J472" s="3"/>
    </row>
    <row r="473" spans="10:10" x14ac:dyDescent="0.2">
      <c r="J473" s="3"/>
    </row>
    <row r="474" spans="10:10" x14ac:dyDescent="0.2">
      <c r="J474" s="3"/>
    </row>
    <row r="475" spans="10:10" x14ac:dyDescent="0.2">
      <c r="J475" s="3"/>
    </row>
    <row r="476" spans="10:10" x14ac:dyDescent="0.2">
      <c r="J476" s="3"/>
    </row>
    <row r="477" spans="10:10" x14ac:dyDescent="0.2">
      <c r="J477" s="3"/>
    </row>
    <row r="478" spans="10:10" x14ac:dyDescent="0.2">
      <c r="J478" s="3"/>
    </row>
    <row r="479" spans="10:10" x14ac:dyDescent="0.2">
      <c r="J479" s="3"/>
    </row>
    <row r="480" spans="10:10" x14ac:dyDescent="0.2">
      <c r="J480" s="3"/>
    </row>
    <row r="481" spans="10:10" x14ac:dyDescent="0.2">
      <c r="J481" s="3"/>
    </row>
    <row r="482" spans="10:10" x14ac:dyDescent="0.2">
      <c r="J482" s="3"/>
    </row>
    <row r="483" spans="10:10" x14ac:dyDescent="0.2">
      <c r="J483" s="3"/>
    </row>
    <row r="484" spans="10:10" x14ac:dyDescent="0.2">
      <c r="J484" s="3"/>
    </row>
    <row r="485" spans="10:10" x14ac:dyDescent="0.2">
      <c r="J485" s="3"/>
    </row>
    <row r="486" spans="10:10" x14ac:dyDescent="0.2">
      <c r="J486" s="3"/>
    </row>
    <row r="487" spans="10:10" x14ac:dyDescent="0.2">
      <c r="J487" s="3"/>
    </row>
    <row r="488" spans="10:10" x14ac:dyDescent="0.2">
      <c r="J488" s="3"/>
    </row>
    <row r="489" spans="10:10" x14ac:dyDescent="0.2">
      <c r="J489" s="3"/>
    </row>
    <row r="490" spans="10:10" x14ac:dyDescent="0.2">
      <c r="J490" s="3"/>
    </row>
    <row r="491" spans="10:10" x14ac:dyDescent="0.2">
      <c r="J491" s="3"/>
    </row>
    <row r="492" spans="10:10" x14ac:dyDescent="0.2">
      <c r="J492" s="3"/>
    </row>
    <row r="493" spans="10:10" x14ac:dyDescent="0.2">
      <c r="J493" s="3"/>
    </row>
    <row r="494" spans="10:10" x14ac:dyDescent="0.2">
      <c r="J494" s="3"/>
    </row>
    <row r="495" spans="10:10" x14ac:dyDescent="0.2">
      <c r="J495" s="3"/>
    </row>
    <row r="496" spans="10:10" x14ac:dyDescent="0.2">
      <c r="J496" s="3"/>
    </row>
    <row r="497" spans="10:10" x14ac:dyDescent="0.2">
      <c r="J497" s="3"/>
    </row>
    <row r="498" spans="10:10" x14ac:dyDescent="0.2">
      <c r="J498" s="3"/>
    </row>
    <row r="499" spans="10:10" x14ac:dyDescent="0.2">
      <c r="J499" s="3"/>
    </row>
    <row r="500" spans="10:10" x14ac:dyDescent="0.2">
      <c r="J500" s="3"/>
    </row>
    <row r="501" spans="10:10" x14ac:dyDescent="0.2">
      <c r="J501" s="3"/>
    </row>
    <row r="502" spans="10:10" x14ac:dyDescent="0.2">
      <c r="J502" s="3"/>
    </row>
    <row r="503" spans="10:10" x14ac:dyDescent="0.2">
      <c r="J503" s="3"/>
    </row>
    <row r="504" spans="10:10" x14ac:dyDescent="0.2">
      <c r="J504" s="3"/>
    </row>
    <row r="505" spans="10:10" x14ac:dyDescent="0.2">
      <c r="J505" s="3"/>
    </row>
    <row r="506" spans="10:10" x14ac:dyDescent="0.2">
      <c r="J506" s="3"/>
    </row>
    <row r="507" spans="10:10" x14ac:dyDescent="0.2">
      <c r="J507" s="3"/>
    </row>
    <row r="508" spans="10:10" x14ac:dyDescent="0.2">
      <c r="J508" s="3"/>
    </row>
    <row r="509" spans="10:10" x14ac:dyDescent="0.2">
      <c r="J509" s="3"/>
    </row>
    <row r="510" spans="10:10" x14ac:dyDescent="0.2">
      <c r="J510" s="3"/>
    </row>
    <row r="511" spans="10:10" x14ac:dyDescent="0.2">
      <c r="J511" s="3"/>
    </row>
    <row r="512" spans="10:10" x14ac:dyDescent="0.2">
      <c r="J512" s="3"/>
    </row>
    <row r="513" spans="10:10" x14ac:dyDescent="0.2">
      <c r="J513" s="3"/>
    </row>
    <row r="514" spans="10:10" x14ac:dyDescent="0.2">
      <c r="J514" s="3"/>
    </row>
    <row r="515" spans="10:10" x14ac:dyDescent="0.2">
      <c r="J515" s="3"/>
    </row>
    <row r="516" spans="10:10" x14ac:dyDescent="0.2">
      <c r="J516" s="3"/>
    </row>
    <row r="517" spans="10:10" x14ac:dyDescent="0.2">
      <c r="J517" s="3"/>
    </row>
    <row r="518" spans="10:10" x14ac:dyDescent="0.2">
      <c r="J518" s="3"/>
    </row>
    <row r="519" spans="10:10" x14ac:dyDescent="0.2">
      <c r="J519" s="3"/>
    </row>
    <row r="520" spans="10:10" x14ac:dyDescent="0.2">
      <c r="J520" s="3"/>
    </row>
    <row r="521" spans="10:10" x14ac:dyDescent="0.2">
      <c r="J521" s="3"/>
    </row>
    <row r="522" spans="10:10" x14ac:dyDescent="0.2">
      <c r="J522" s="3"/>
    </row>
    <row r="523" spans="10:10" x14ac:dyDescent="0.2">
      <c r="J523" s="3"/>
    </row>
    <row r="524" spans="10:10" x14ac:dyDescent="0.2">
      <c r="J524" s="3"/>
    </row>
    <row r="525" spans="10:10" x14ac:dyDescent="0.2">
      <c r="J525" s="3"/>
    </row>
    <row r="526" spans="10:10" x14ac:dyDescent="0.2">
      <c r="J526" s="3"/>
    </row>
    <row r="527" spans="10:10" x14ac:dyDescent="0.2">
      <c r="J527" s="3"/>
    </row>
    <row r="528" spans="10:10" x14ac:dyDescent="0.2">
      <c r="J528" s="3"/>
    </row>
    <row r="529" spans="10:10" x14ac:dyDescent="0.2">
      <c r="J529" s="3"/>
    </row>
    <row r="530" spans="10:10" x14ac:dyDescent="0.2">
      <c r="J530" s="3"/>
    </row>
    <row r="531" spans="10:10" x14ac:dyDescent="0.2">
      <c r="J531" s="3"/>
    </row>
    <row r="532" spans="10:10" x14ac:dyDescent="0.2">
      <c r="J532" s="3"/>
    </row>
    <row r="533" spans="10:10" x14ac:dyDescent="0.2">
      <c r="J533" s="3"/>
    </row>
    <row r="534" spans="10:10" x14ac:dyDescent="0.2">
      <c r="J534" s="3"/>
    </row>
    <row r="535" spans="10:10" x14ac:dyDescent="0.2">
      <c r="J535" s="3"/>
    </row>
    <row r="536" spans="10:10" x14ac:dyDescent="0.2">
      <c r="J536" s="3"/>
    </row>
    <row r="537" spans="10:10" x14ac:dyDescent="0.2">
      <c r="J537" s="3"/>
    </row>
    <row r="538" spans="10:10" x14ac:dyDescent="0.2">
      <c r="J538" s="3"/>
    </row>
    <row r="539" spans="10:10" x14ac:dyDescent="0.2">
      <c r="J539" s="3"/>
    </row>
    <row r="540" spans="10:10" x14ac:dyDescent="0.2">
      <c r="J540" s="3"/>
    </row>
    <row r="541" spans="10:10" x14ac:dyDescent="0.2">
      <c r="J541" s="3"/>
    </row>
    <row r="542" spans="10:10" x14ac:dyDescent="0.2">
      <c r="J542" s="3"/>
    </row>
    <row r="543" spans="10:10" x14ac:dyDescent="0.2">
      <c r="J543" s="3"/>
    </row>
    <row r="544" spans="10:10" x14ac:dyDescent="0.2">
      <c r="J544" s="3"/>
    </row>
    <row r="545" spans="10:10" x14ac:dyDescent="0.2">
      <c r="J545" s="3"/>
    </row>
    <row r="546" spans="10:10" x14ac:dyDescent="0.2">
      <c r="J546" s="3"/>
    </row>
    <row r="547" spans="10:10" x14ac:dyDescent="0.2">
      <c r="J547" s="3"/>
    </row>
    <row r="548" spans="10:10" x14ac:dyDescent="0.2">
      <c r="J548" s="3"/>
    </row>
    <row r="549" spans="10:10" x14ac:dyDescent="0.2">
      <c r="J549" s="3"/>
    </row>
    <row r="550" spans="10:10" x14ac:dyDescent="0.2">
      <c r="J550" s="3"/>
    </row>
    <row r="551" spans="10:10" x14ac:dyDescent="0.2">
      <c r="J551" s="3"/>
    </row>
    <row r="552" spans="10:10" x14ac:dyDescent="0.2">
      <c r="J552" s="3"/>
    </row>
    <row r="553" spans="10:10" x14ac:dyDescent="0.2">
      <c r="J553" s="3"/>
    </row>
    <row r="554" spans="10:10" x14ac:dyDescent="0.2">
      <c r="J554" s="3"/>
    </row>
    <row r="555" spans="10:10" x14ac:dyDescent="0.2">
      <c r="J555" s="3"/>
    </row>
    <row r="556" spans="10:10" x14ac:dyDescent="0.2">
      <c r="J556" s="3"/>
    </row>
    <row r="557" spans="10:10" x14ac:dyDescent="0.2">
      <c r="J557" s="3"/>
    </row>
    <row r="558" spans="10:10" x14ac:dyDescent="0.2">
      <c r="J558" s="3"/>
    </row>
    <row r="559" spans="10:10" x14ac:dyDescent="0.2">
      <c r="J559" s="3"/>
    </row>
    <row r="560" spans="10:10" x14ac:dyDescent="0.2">
      <c r="J560" s="3"/>
    </row>
    <row r="561" spans="10:10" x14ac:dyDescent="0.2">
      <c r="J561" s="3"/>
    </row>
    <row r="562" spans="10:10" x14ac:dyDescent="0.2">
      <c r="J562" s="3"/>
    </row>
    <row r="563" spans="10:10" x14ac:dyDescent="0.2">
      <c r="J563" s="3"/>
    </row>
    <row r="564" spans="10:10" x14ac:dyDescent="0.2">
      <c r="J564" s="3"/>
    </row>
    <row r="565" spans="10:10" x14ac:dyDescent="0.2">
      <c r="J565" s="3"/>
    </row>
    <row r="566" spans="10:10" x14ac:dyDescent="0.2">
      <c r="J566" s="3"/>
    </row>
    <row r="567" spans="10:10" x14ac:dyDescent="0.2">
      <c r="J567" s="3"/>
    </row>
    <row r="568" spans="10:10" x14ac:dyDescent="0.2">
      <c r="J568" s="3"/>
    </row>
    <row r="569" spans="10:10" x14ac:dyDescent="0.2">
      <c r="J569" s="3"/>
    </row>
    <row r="570" spans="10:10" x14ac:dyDescent="0.2">
      <c r="J570" s="3"/>
    </row>
    <row r="571" spans="10:10" x14ac:dyDescent="0.2">
      <c r="J571" s="3"/>
    </row>
    <row r="572" spans="10:10" x14ac:dyDescent="0.2">
      <c r="J572" s="3"/>
    </row>
    <row r="573" spans="10:10" x14ac:dyDescent="0.2">
      <c r="J573" s="3"/>
    </row>
    <row r="574" spans="10:10" x14ac:dyDescent="0.2">
      <c r="J574" s="3"/>
    </row>
    <row r="575" spans="10:10" x14ac:dyDescent="0.2">
      <c r="J575" s="3"/>
    </row>
    <row r="576" spans="10:10" x14ac:dyDescent="0.2">
      <c r="J576" s="3"/>
    </row>
    <row r="577" spans="10:10" x14ac:dyDescent="0.2">
      <c r="J577" s="3"/>
    </row>
    <row r="578" spans="10:10" x14ac:dyDescent="0.2">
      <c r="J578" s="3"/>
    </row>
    <row r="579" spans="10:10" x14ac:dyDescent="0.2">
      <c r="J579" s="3"/>
    </row>
    <row r="580" spans="10:10" x14ac:dyDescent="0.2">
      <c r="J580" s="3"/>
    </row>
    <row r="581" spans="10:10" x14ac:dyDescent="0.2">
      <c r="J581" s="3"/>
    </row>
    <row r="582" spans="10:10" x14ac:dyDescent="0.2">
      <c r="J582" s="3"/>
    </row>
    <row r="583" spans="10:10" x14ac:dyDescent="0.2">
      <c r="J583" s="3"/>
    </row>
    <row r="584" spans="10:10" x14ac:dyDescent="0.2">
      <c r="J584" s="3"/>
    </row>
    <row r="585" spans="10:10" x14ac:dyDescent="0.2">
      <c r="J585" s="3"/>
    </row>
    <row r="586" spans="10:10" x14ac:dyDescent="0.2">
      <c r="J586" s="3"/>
    </row>
    <row r="587" spans="10:10" x14ac:dyDescent="0.2">
      <c r="J587" s="3"/>
    </row>
    <row r="588" spans="10:10" x14ac:dyDescent="0.2">
      <c r="J588" s="3"/>
    </row>
    <row r="589" spans="10:10" x14ac:dyDescent="0.2">
      <c r="J589" s="3"/>
    </row>
    <row r="590" spans="10:10" x14ac:dyDescent="0.2">
      <c r="J590" s="3"/>
    </row>
    <row r="591" spans="10:10" x14ac:dyDescent="0.2">
      <c r="J591" s="3"/>
    </row>
    <row r="592" spans="10:10" x14ac:dyDescent="0.2">
      <c r="J592" s="3"/>
    </row>
    <row r="593" spans="10:10" x14ac:dyDescent="0.2">
      <c r="J593" s="3"/>
    </row>
    <row r="594" spans="10:10" x14ac:dyDescent="0.2">
      <c r="J594" s="3"/>
    </row>
    <row r="595" spans="10:10" x14ac:dyDescent="0.2">
      <c r="J595" s="3"/>
    </row>
    <row r="596" spans="10:10" x14ac:dyDescent="0.2">
      <c r="J596" s="3"/>
    </row>
    <row r="597" spans="10:10" x14ac:dyDescent="0.2">
      <c r="J597" s="3"/>
    </row>
    <row r="598" spans="10:10" x14ac:dyDescent="0.2">
      <c r="J598" s="3"/>
    </row>
    <row r="599" spans="10:10" x14ac:dyDescent="0.2">
      <c r="J599" s="3"/>
    </row>
    <row r="600" spans="10:10" x14ac:dyDescent="0.2">
      <c r="J600" s="3"/>
    </row>
    <row r="601" spans="10:10" x14ac:dyDescent="0.2">
      <c r="J601" s="3"/>
    </row>
    <row r="602" spans="10:10" x14ac:dyDescent="0.2">
      <c r="J602" s="3"/>
    </row>
    <row r="603" spans="10:10" x14ac:dyDescent="0.2">
      <c r="J603" s="3"/>
    </row>
    <row r="604" spans="10:10" x14ac:dyDescent="0.2">
      <c r="J604" s="3"/>
    </row>
    <row r="605" spans="10:10" x14ac:dyDescent="0.2">
      <c r="J605" s="3"/>
    </row>
    <row r="606" spans="10:10" x14ac:dyDescent="0.2">
      <c r="J606" s="3"/>
    </row>
    <row r="607" spans="10:10" x14ac:dyDescent="0.2">
      <c r="J607" s="3"/>
    </row>
    <row r="608" spans="10:10" x14ac:dyDescent="0.2">
      <c r="J608" s="3"/>
    </row>
    <row r="609" spans="10:10" x14ac:dyDescent="0.2">
      <c r="J609" s="3"/>
    </row>
    <row r="610" spans="10:10" x14ac:dyDescent="0.2">
      <c r="J610" s="3"/>
    </row>
    <row r="611" spans="10:10" x14ac:dyDescent="0.2">
      <c r="J611" s="3"/>
    </row>
    <row r="612" spans="10:10" x14ac:dyDescent="0.2">
      <c r="J612" s="3"/>
    </row>
    <row r="613" spans="10:10" x14ac:dyDescent="0.2">
      <c r="J613" s="3"/>
    </row>
    <row r="614" spans="10:10" x14ac:dyDescent="0.2">
      <c r="J614" s="3"/>
    </row>
    <row r="615" spans="10:10" x14ac:dyDescent="0.2">
      <c r="J615" s="3"/>
    </row>
    <row r="616" spans="10:10" x14ac:dyDescent="0.2">
      <c r="J616" s="3"/>
    </row>
    <row r="617" spans="10:10" x14ac:dyDescent="0.2">
      <c r="J617" s="3"/>
    </row>
    <row r="618" spans="10:10" x14ac:dyDescent="0.2">
      <c r="J618" s="3"/>
    </row>
    <row r="619" spans="10:10" x14ac:dyDescent="0.2">
      <c r="J619" s="3"/>
    </row>
    <row r="620" spans="10:10" x14ac:dyDescent="0.2">
      <c r="J620" s="3"/>
    </row>
    <row r="621" spans="10:10" x14ac:dyDescent="0.2">
      <c r="J621" s="3"/>
    </row>
    <row r="622" spans="10:10" x14ac:dyDescent="0.2">
      <c r="J622" s="3"/>
    </row>
    <row r="623" spans="10:10" x14ac:dyDescent="0.2">
      <c r="J623" s="3"/>
    </row>
    <row r="624" spans="10:10" x14ac:dyDescent="0.2">
      <c r="J624" s="3"/>
    </row>
    <row r="625" spans="10:10" x14ac:dyDescent="0.2">
      <c r="J625" s="3"/>
    </row>
    <row r="626" spans="10:10" x14ac:dyDescent="0.2">
      <c r="J626" s="3"/>
    </row>
    <row r="627" spans="10:10" x14ac:dyDescent="0.2">
      <c r="J627" s="3"/>
    </row>
    <row r="628" spans="10:10" x14ac:dyDescent="0.2">
      <c r="J628" s="3"/>
    </row>
    <row r="629" spans="10:10" x14ac:dyDescent="0.2">
      <c r="J629" s="3"/>
    </row>
    <row r="630" spans="10:10" x14ac:dyDescent="0.2">
      <c r="J630" s="3"/>
    </row>
    <row r="631" spans="10:10" x14ac:dyDescent="0.2">
      <c r="J631" s="3"/>
    </row>
    <row r="632" spans="10:10" x14ac:dyDescent="0.2">
      <c r="J632" s="3"/>
    </row>
    <row r="633" spans="10:10" x14ac:dyDescent="0.2">
      <c r="J633" s="3"/>
    </row>
    <row r="634" spans="10:10" x14ac:dyDescent="0.2">
      <c r="J634" s="3"/>
    </row>
    <row r="635" spans="10:10" x14ac:dyDescent="0.2">
      <c r="J635" s="3"/>
    </row>
    <row r="636" spans="10:10" x14ac:dyDescent="0.2">
      <c r="J636" s="3"/>
    </row>
    <row r="637" spans="10:10" x14ac:dyDescent="0.2">
      <c r="J637" s="3"/>
    </row>
    <row r="638" spans="10:10" x14ac:dyDescent="0.2">
      <c r="J638" s="3"/>
    </row>
    <row r="639" spans="10:10" x14ac:dyDescent="0.2">
      <c r="J639" s="3"/>
    </row>
    <row r="640" spans="10:10" x14ac:dyDescent="0.2">
      <c r="J640" s="3"/>
    </row>
    <row r="641" spans="10:10" x14ac:dyDescent="0.2">
      <c r="J641" s="3"/>
    </row>
    <row r="642" spans="10:10" x14ac:dyDescent="0.2">
      <c r="J642" s="3"/>
    </row>
    <row r="643" spans="10:10" x14ac:dyDescent="0.2">
      <c r="J643" s="3"/>
    </row>
    <row r="644" spans="10:10" x14ac:dyDescent="0.2">
      <c r="J644" s="3"/>
    </row>
    <row r="645" spans="10:10" x14ac:dyDescent="0.2">
      <c r="J645" s="3"/>
    </row>
    <row r="646" spans="10:10" x14ac:dyDescent="0.2">
      <c r="J646" s="3"/>
    </row>
    <row r="647" spans="10:10" x14ac:dyDescent="0.2">
      <c r="J647" s="3"/>
    </row>
    <row r="648" spans="10:10" x14ac:dyDescent="0.2">
      <c r="J648" s="3"/>
    </row>
    <row r="649" spans="10:10" x14ac:dyDescent="0.2">
      <c r="J649" s="3"/>
    </row>
    <row r="650" spans="10:10" x14ac:dyDescent="0.2">
      <c r="J650" s="3"/>
    </row>
    <row r="651" spans="10:10" x14ac:dyDescent="0.2">
      <c r="J651" s="3"/>
    </row>
    <row r="652" spans="10:10" x14ac:dyDescent="0.2">
      <c r="J652" s="3"/>
    </row>
    <row r="653" spans="10:10" x14ac:dyDescent="0.2">
      <c r="J653" s="3"/>
    </row>
    <row r="654" spans="10:10" x14ac:dyDescent="0.2">
      <c r="J654" s="3"/>
    </row>
    <row r="655" spans="10:10" x14ac:dyDescent="0.2">
      <c r="J655" s="3"/>
    </row>
    <row r="656" spans="10:10" x14ac:dyDescent="0.2">
      <c r="J656" s="3"/>
    </row>
    <row r="657" spans="10:10" x14ac:dyDescent="0.2">
      <c r="J657" s="3"/>
    </row>
    <row r="658" spans="10:10" x14ac:dyDescent="0.2">
      <c r="J658" s="3"/>
    </row>
    <row r="659" spans="10:10" x14ac:dyDescent="0.2">
      <c r="J659" s="3"/>
    </row>
    <row r="660" spans="10:10" x14ac:dyDescent="0.2">
      <c r="J660" s="3"/>
    </row>
    <row r="661" spans="10:10" x14ac:dyDescent="0.2">
      <c r="J661" s="3"/>
    </row>
    <row r="662" spans="10:10" x14ac:dyDescent="0.2">
      <c r="J662" s="3"/>
    </row>
    <row r="663" spans="10:10" x14ac:dyDescent="0.2">
      <c r="J663" s="3"/>
    </row>
    <row r="664" spans="10:10" x14ac:dyDescent="0.2">
      <c r="J664" s="3"/>
    </row>
    <row r="665" spans="10:10" x14ac:dyDescent="0.2">
      <c r="J665" s="3"/>
    </row>
    <row r="666" spans="10:10" x14ac:dyDescent="0.2">
      <c r="J666" s="3"/>
    </row>
    <row r="667" spans="10:10" x14ac:dyDescent="0.2">
      <c r="J667" s="3"/>
    </row>
    <row r="668" spans="10:10" x14ac:dyDescent="0.2">
      <c r="J668" s="3"/>
    </row>
    <row r="669" spans="10:10" x14ac:dyDescent="0.2">
      <c r="J669" s="3"/>
    </row>
    <row r="670" spans="10:10" x14ac:dyDescent="0.2">
      <c r="J670" s="3"/>
    </row>
    <row r="671" spans="10:10" x14ac:dyDescent="0.2">
      <c r="J671" s="3"/>
    </row>
    <row r="672" spans="10:10" x14ac:dyDescent="0.2">
      <c r="J672" s="3"/>
    </row>
    <row r="673" spans="10:10" x14ac:dyDescent="0.2">
      <c r="J673" s="3"/>
    </row>
  </sheetData>
  <mergeCells count="5">
    <mergeCell ref="G5:L5"/>
    <mergeCell ref="G6:I6"/>
    <mergeCell ref="J6:L6"/>
    <mergeCell ref="A18:E18"/>
    <mergeCell ref="A19:E19"/>
  </mergeCells>
  <pageMargins left="0.25" right="0.25" top="0.75" bottom="0.75" header="0.3" footer="0.3"/>
  <pageSetup scale="76" fitToHeight="0" orientation="landscape" r:id="rId1"/>
  <headerFooter alignWithMargins="0">
    <oddHeader>&amp;L&amp;"Arial,Bold Italic"&amp;12CITY OF FRIENDSWOOD
TECHNICAL SPECIFICATIONS&amp;R&amp;"Arial,Italic"&amp;12CONTRACTOR
PAY APPLICATION</oddHeader>
    <oddFooter>&amp;L
&amp;"Arial,Bold Italic"City of Friendswood&amp;C
&amp;"Arial,Bold Italic"&amp;12 00515-&amp;P&amp;R&amp;"Arial,Bold Italic"Revised:  May 27, 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06115-0C84-4CA5-A7AB-36503431B6E1}">
  <sheetPr>
    <pageSetUpPr fitToPage="1"/>
  </sheetPr>
  <dimension ref="A1:N673"/>
  <sheetViews>
    <sheetView zoomScale="75" zoomScaleNormal="75" workbookViewId="0"/>
  </sheetViews>
  <sheetFormatPr defaultColWidth="9.140625" defaultRowHeight="12.75" x14ac:dyDescent="0.2"/>
  <cols>
    <col min="1" max="1" width="5.85546875" style="1" bestFit="1" customWidth="1"/>
    <col min="2" max="2" width="39.42578125" style="22" bestFit="1" customWidth="1"/>
    <col min="3" max="3" width="6.42578125" style="72" customWidth="1"/>
    <col min="4" max="4" width="6.42578125" style="72" bestFit="1" customWidth="1"/>
    <col min="5" max="5" width="10.28515625" style="3" customWidth="1"/>
    <col min="6" max="6" width="14" style="3" customWidth="1"/>
    <col min="7" max="7" width="6.7109375" style="3" customWidth="1"/>
    <col min="8" max="8" width="9.7109375" style="40" bestFit="1" customWidth="1"/>
    <col min="9" max="9" width="6.7109375" style="40" customWidth="1"/>
    <col min="10" max="10" width="15.140625" style="40" customWidth="1"/>
    <col min="11" max="13" width="15.140625" style="3" customWidth="1"/>
    <col min="14" max="14" width="11" style="30" bestFit="1" customWidth="1"/>
    <col min="15" max="16" width="9.140625" style="1"/>
    <col min="17" max="17" width="11.5703125" style="1" customWidth="1"/>
    <col min="18" max="18" width="13.28515625" style="1" bestFit="1" customWidth="1"/>
    <col min="19" max="19" width="17.140625" style="1" customWidth="1"/>
    <col min="20" max="22" width="9.140625" style="1"/>
    <col min="23" max="23" width="3.85546875" style="1" customWidth="1"/>
    <col min="24" max="24" width="13.140625" style="1" customWidth="1"/>
    <col min="25" max="25" width="18.140625" style="1" customWidth="1"/>
    <col min="26" max="16384" width="9.140625" style="1"/>
  </cols>
  <sheetData>
    <row r="1" spans="1:14" ht="15.75" x14ac:dyDescent="0.25">
      <c r="A1" s="63" t="str">
        <f>Info!B2</f>
        <v>Enter Contractor Name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2"/>
      <c r="M1" s="62"/>
      <c r="N1" s="62" t="str">
        <f>Info!B1</f>
        <v>Enter Project Name</v>
      </c>
    </row>
    <row r="2" spans="1:14" s="61" customFormat="1" ht="15.75" x14ac:dyDescent="0.25">
      <c r="A2" s="63" t="str">
        <f>Info!B3</f>
        <v>Enter Contractor Address</v>
      </c>
      <c r="B2" s="64"/>
      <c r="C2" s="64"/>
      <c r="D2" s="64"/>
      <c r="E2" s="64"/>
      <c r="F2" s="64"/>
      <c r="G2" s="64"/>
      <c r="H2" s="64"/>
      <c r="I2" s="64"/>
      <c r="J2" s="64"/>
      <c r="K2" s="64"/>
      <c r="M2" s="75"/>
      <c r="N2" s="71" t="s">
        <v>45</v>
      </c>
    </row>
    <row r="3" spans="1:14" ht="15.75" x14ac:dyDescent="0.25">
      <c r="A3" s="63" t="str">
        <f>Info!B4</f>
        <v>Enter Contractor City, State and Zip Code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6"/>
      <c r="M3" s="75"/>
      <c r="N3" s="71" t="s">
        <v>35</v>
      </c>
    </row>
    <row r="4" spans="1:14" ht="16.5" thickBot="1" x14ac:dyDescent="0.3">
      <c r="A4" s="63" t="str">
        <f>Info!B5</f>
        <v>Enter Contractor Phone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6"/>
      <c r="N4" s="66" t="s">
        <v>50</v>
      </c>
    </row>
    <row r="5" spans="1:14" x14ac:dyDescent="0.2">
      <c r="A5" s="4"/>
      <c r="B5" s="42"/>
      <c r="C5" s="45"/>
      <c r="D5" s="45"/>
      <c r="E5" s="27"/>
      <c r="F5" s="27"/>
      <c r="G5" s="100" t="s">
        <v>11</v>
      </c>
      <c r="H5" s="101"/>
      <c r="I5" s="101"/>
      <c r="J5" s="101"/>
      <c r="K5" s="101"/>
      <c r="L5" s="102"/>
      <c r="M5" s="68" t="s">
        <v>2</v>
      </c>
      <c r="N5" s="69" t="s">
        <v>27</v>
      </c>
    </row>
    <row r="6" spans="1:14" x14ac:dyDescent="0.2">
      <c r="A6" s="5" t="s">
        <v>5</v>
      </c>
      <c r="B6" s="6" t="s">
        <v>6</v>
      </c>
      <c r="C6" s="6" t="s">
        <v>13</v>
      </c>
      <c r="D6" s="6" t="s">
        <v>14</v>
      </c>
      <c r="E6" s="28" t="s">
        <v>15</v>
      </c>
      <c r="F6" s="28" t="s">
        <v>0</v>
      </c>
      <c r="G6" s="94" t="s">
        <v>22</v>
      </c>
      <c r="H6" s="95"/>
      <c r="I6" s="96"/>
      <c r="J6" s="97" t="s">
        <v>25</v>
      </c>
      <c r="K6" s="98"/>
      <c r="L6" s="99"/>
      <c r="M6" s="70" t="s">
        <v>12</v>
      </c>
      <c r="N6" s="56" t="s">
        <v>3</v>
      </c>
    </row>
    <row r="7" spans="1:14" ht="13.5" thickBot="1" x14ac:dyDescent="0.25">
      <c r="A7" s="7" t="s">
        <v>6</v>
      </c>
      <c r="B7" s="8" t="s">
        <v>8</v>
      </c>
      <c r="C7" s="8"/>
      <c r="D7" s="8"/>
      <c r="E7" s="29" t="s">
        <v>16</v>
      </c>
      <c r="F7" s="29" t="s">
        <v>7</v>
      </c>
      <c r="G7" s="46" t="s">
        <v>23</v>
      </c>
      <c r="H7" s="21" t="s">
        <v>24</v>
      </c>
      <c r="I7" s="46" t="s">
        <v>2</v>
      </c>
      <c r="J7" s="29" t="s">
        <v>1</v>
      </c>
      <c r="K7" s="29" t="s">
        <v>24</v>
      </c>
      <c r="L7" s="29" t="s">
        <v>26</v>
      </c>
      <c r="M7" s="57" t="s">
        <v>4</v>
      </c>
      <c r="N7" s="51" t="s">
        <v>10</v>
      </c>
    </row>
    <row r="8" spans="1:14" ht="12.75" customHeight="1" x14ac:dyDescent="0.2">
      <c r="A8" s="9">
        <f>'Schedule of Values'!A2</f>
        <v>1</v>
      </c>
      <c r="B8" s="41">
        <f>'Schedule of Values'!B2</f>
        <v>0</v>
      </c>
      <c r="C8" s="23">
        <f>'Schedule of Values'!C2</f>
        <v>0</v>
      </c>
      <c r="D8" s="23">
        <f>'Schedule of Values'!D2</f>
        <v>0</v>
      </c>
      <c r="E8" s="24">
        <f>'Schedule of Values'!E2</f>
        <v>0</v>
      </c>
      <c r="F8" s="24">
        <f>'Schedule of Values'!F2</f>
        <v>0</v>
      </c>
      <c r="G8" s="76">
        <f>'App 4'!I8</f>
        <v>0</v>
      </c>
      <c r="H8" s="38"/>
      <c r="I8" s="47">
        <f>G8+H8</f>
        <v>0</v>
      </c>
      <c r="J8" s="77">
        <f>'App 4'!L8</f>
        <v>0</v>
      </c>
      <c r="K8" s="37">
        <f>H8*E8</f>
        <v>0</v>
      </c>
      <c r="L8" s="24">
        <f t="shared" ref="L8:L17" si="0">J8+K8</f>
        <v>0</v>
      </c>
      <c r="M8" s="52">
        <f t="shared" ref="M8:M17" si="1">IF(L8&gt;F8,"ERROR",F8-L8)</f>
        <v>0</v>
      </c>
      <c r="N8" s="53">
        <f t="shared" ref="N8:N17" si="2">IF(F8=0,0,L8/F8)</f>
        <v>0</v>
      </c>
    </row>
    <row r="9" spans="1:14" ht="12.75" customHeight="1" x14ac:dyDescent="0.2">
      <c r="A9" s="10">
        <f>'Schedule of Values'!A3</f>
        <v>2</v>
      </c>
      <c r="B9" s="43">
        <f>'Schedule of Values'!B3</f>
        <v>0</v>
      </c>
      <c r="C9" s="25">
        <f>'Schedule of Values'!C3</f>
        <v>0</v>
      </c>
      <c r="D9" s="25">
        <f>'Schedule of Values'!D3</f>
        <v>0</v>
      </c>
      <c r="E9" s="26">
        <f>'Schedule of Values'!E3</f>
        <v>0</v>
      </c>
      <c r="F9" s="26">
        <f>'Schedule of Values'!F3</f>
        <v>0</v>
      </c>
      <c r="G9" s="48">
        <f>'App 4'!I9</f>
        <v>0</v>
      </c>
      <c r="H9" s="36"/>
      <c r="I9" s="48">
        <f>G9+H9</f>
        <v>0</v>
      </c>
      <c r="J9" s="26">
        <f>'App 4'!L9</f>
        <v>0</v>
      </c>
      <c r="K9" s="32">
        <f>H9*E9</f>
        <v>0</v>
      </c>
      <c r="L9" s="26">
        <f t="shared" si="0"/>
        <v>0</v>
      </c>
      <c r="M9" s="31">
        <f t="shared" si="1"/>
        <v>0</v>
      </c>
      <c r="N9" s="54">
        <f t="shared" si="2"/>
        <v>0</v>
      </c>
    </row>
    <row r="10" spans="1:14" ht="12.75" customHeight="1" x14ac:dyDescent="0.2">
      <c r="A10" s="10">
        <f>'Schedule of Values'!A4</f>
        <v>3</v>
      </c>
      <c r="B10" s="43">
        <f>'Schedule of Values'!B4</f>
        <v>0</v>
      </c>
      <c r="C10" s="25">
        <f>'Schedule of Values'!C4</f>
        <v>0</v>
      </c>
      <c r="D10" s="25">
        <f>'Schedule of Values'!D4</f>
        <v>0</v>
      </c>
      <c r="E10" s="26">
        <f>'Schedule of Values'!E4</f>
        <v>0</v>
      </c>
      <c r="F10" s="26">
        <f>'Schedule of Values'!F4</f>
        <v>0</v>
      </c>
      <c r="G10" s="48">
        <f>'App 4'!I10</f>
        <v>0</v>
      </c>
      <c r="H10" s="36"/>
      <c r="I10" s="48">
        <f t="shared" ref="I10:I17" si="3">G10+H10</f>
        <v>0</v>
      </c>
      <c r="J10" s="26">
        <f>'App 4'!L10</f>
        <v>0</v>
      </c>
      <c r="K10" s="32">
        <f t="shared" ref="K10:K17" si="4">H10*E10</f>
        <v>0</v>
      </c>
      <c r="L10" s="26">
        <f t="shared" si="0"/>
        <v>0</v>
      </c>
      <c r="M10" s="31">
        <f t="shared" si="1"/>
        <v>0</v>
      </c>
      <c r="N10" s="54">
        <f t="shared" si="2"/>
        <v>0</v>
      </c>
    </row>
    <row r="11" spans="1:14" ht="12.75" customHeight="1" x14ac:dyDescent="0.2">
      <c r="A11" s="10">
        <f>'Schedule of Values'!A5</f>
        <v>4</v>
      </c>
      <c r="B11" s="43">
        <f>'Schedule of Values'!B5</f>
        <v>0</v>
      </c>
      <c r="C11" s="25">
        <f>'Schedule of Values'!C5</f>
        <v>0</v>
      </c>
      <c r="D11" s="25">
        <f>'Schedule of Values'!D5</f>
        <v>0</v>
      </c>
      <c r="E11" s="26">
        <f>'Schedule of Values'!E5</f>
        <v>0</v>
      </c>
      <c r="F11" s="26">
        <f>'Schedule of Values'!F5</f>
        <v>0</v>
      </c>
      <c r="G11" s="48">
        <f>'App 4'!I11</f>
        <v>0</v>
      </c>
      <c r="H11" s="36"/>
      <c r="I11" s="48">
        <f t="shared" si="3"/>
        <v>0</v>
      </c>
      <c r="J11" s="26">
        <f>'App 4'!L11</f>
        <v>0</v>
      </c>
      <c r="K11" s="32">
        <f t="shared" si="4"/>
        <v>0</v>
      </c>
      <c r="L11" s="26">
        <f t="shared" si="0"/>
        <v>0</v>
      </c>
      <c r="M11" s="31">
        <f t="shared" si="1"/>
        <v>0</v>
      </c>
      <c r="N11" s="54">
        <f t="shared" si="2"/>
        <v>0</v>
      </c>
    </row>
    <row r="12" spans="1:14" ht="12.75" customHeight="1" x14ac:dyDescent="0.2">
      <c r="A12" s="10">
        <f>'Schedule of Values'!A6</f>
        <v>5</v>
      </c>
      <c r="B12" s="43">
        <f>'Schedule of Values'!B6</f>
        <v>0</v>
      </c>
      <c r="C12" s="25">
        <f>'Schedule of Values'!C6</f>
        <v>0</v>
      </c>
      <c r="D12" s="25">
        <f>'Schedule of Values'!D6</f>
        <v>0</v>
      </c>
      <c r="E12" s="26">
        <f>'Schedule of Values'!E6</f>
        <v>0</v>
      </c>
      <c r="F12" s="26">
        <f>'Schedule of Values'!F6</f>
        <v>0</v>
      </c>
      <c r="G12" s="48">
        <f>'App 4'!I12</f>
        <v>0</v>
      </c>
      <c r="H12" s="36"/>
      <c r="I12" s="48">
        <f t="shared" si="3"/>
        <v>0</v>
      </c>
      <c r="J12" s="26">
        <f>'App 4'!L12</f>
        <v>0</v>
      </c>
      <c r="K12" s="32">
        <f t="shared" si="4"/>
        <v>0</v>
      </c>
      <c r="L12" s="26">
        <f t="shared" si="0"/>
        <v>0</v>
      </c>
      <c r="M12" s="31">
        <f t="shared" si="1"/>
        <v>0</v>
      </c>
      <c r="N12" s="54">
        <f t="shared" si="2"/>
        <v>0</v>
      </c>
    </row>
    <row r="13" spans="1:14" ht="12.75" customHeight="1" x14ac:dyDescent="0.2">
      <c r="A13" s="10">
        <f>'Schedule of Values'!A7</f>
        <v>6</v>
      </c>
      <c r="B13" s="43">
        <f>'Schedule of Values'!B7</f>
        <v>0</v>
      </c>
      <c r="C13" s="25">
        <f>'Schedule of Values'!C7</f>
        <v>0</v>
      </c>
      <c r="D13" s="25">
        <f>'Schedule of Values'!D7</f>
        <v>0</v>
      </c>
      <c r="E13" s="26">
        <f>'Schedule of Values'!E7</f>
        <v>0</v>
      </c>
      <c r="F13" s="26">
        <f>'Schedule of Values'!F7</f>
        <v>0</v>
      </c>
      <c r="G13" s="48">
        <f>'App 4'!I13</f>
        <v>0</v>
      </c>
      <c r="H13" s="36"/>
      <c r="I13" s="48">
        <f t="shared" si="3"/>
        <v>0</v>
      </c>
      <c r="J13" s="26">
        <f>'App 4'!L13</f>
        <v>0</v>
      </c>
      <c r="K13" s="32">
        <f t="shared" si="4"/>
        <v>0</v>
      </c>
      <c r="L13" s="26">
        <f t="shared" si="0"/>
        <v>0</v>
      </c>
      <c r="M13" s="31">
        <f t="shared" si="1"/>
        <v>0</v>
      </c>
      <c r="N13" s="54">
        <f t="shared" si="2"/>
        <v>0</v>
      </c>
    </row>
    <row r="14" spans="1:14" ht="12.75" customHeight="1" x14ac:dyDescent="0.2">
      <c r="A14" s="10">
        <f>'Schedule of Values'!A8</f>
        <v>7</v>
      </c>
      <c r="B14" s="43">
        <f>'Schedule of Values'!B8</f>
        <v>0</v>
      </c>
      <c r="C14" s="25">
        <f>'Schedule of Values'!C8</f>
        <v>0</v>
      </c>
      <c r="D14" s="25">
        <f>'Schedule of Values'!D8</f>
        <v>0</v>
      </c>
      <c r="E14" s="26">
        <f>'Schedule of Values'!E8</f>
        <v>0</v>
      </c>
      <c r="F14" s="26">
        <f>'Schedule of Values'!F8</f>
        <v>0</v>
      </c>
      <c r="G14" s="48">
        <f>'App 4'!I14</f>
        <v>0</v>
      </c>
      <c r="H14" s="36"/>
      <c r="I14" s="48">
        <f t="shared" si="3"/>
        <v>0</v>
      </c>
      <c r="J14" s="26">
        <f>'App 4'!L14</f>
        <v>0</v>
      </c>
      <c r="K14" s="32">
        <f t="shared" si="4"/>
        <v>0</v>
      </c>
      <c r="L14" s="26">
        <f t="shared" si="0"/>
        <v>0</v>
      </c>
      <c r="M14" s="31">
        <f t="shared" si="1"/>
        <v>0</v>
      </c>
      <c r="N14" s="54">
        <f t="shared" si="2"/>
        <v>0</v>
      </c>
    </row>
    <row r="15" spans="1:14" ht="12.75" customHeight="1" x14ac:dyDescent="0.2">
      <c r="A15" s="10">
        <f>'Schedule of Values'!A9</f>
        <v>8</v>
      </c>
      <c r="B15" s="43">
        <f>'Schedule of Values'!B9</f>
        <v>0</v>
      </c>
      <c r="C15" s="25">
        <f>'Schedule of Values'!C9</f>
        <v>0</v>
      </c>
      <c r="D15" s="25">
        <f>'Schedule of Values'!D9</f>
        <v>0</v>
      </c>
      <c r="E15" s="26">
        <f>'Schedule of Values'!E9</f>
        <v>0</v>
      </c>
      <c r="F15" s="26">
        <f>'Schedule of Values'!F9</f>
        <v>0</v>
      </c>
      <c r="G15" s="48">
        <f>'App 4'!I15</f>
        <v>0</v>
      </c>
      <c r="H15" s="36"/>
      <c r="I15" s="48">
        <f t="shared" si="3"/>
        <v>0</v>
      </c>
      <c r="J15" s="26">
        <f>'App 4'!L15</f>
        <v>0</v>
      </c>
      <c r="K15" s="32">
        <f t="shared" si="4"/>
        <v>0</v>
      </c>
      <c r="L15" s="26">
        <f t="shared" si="0"/>
        <v>0</v>
      </c>
      <c r="M15" s="31">
        <f t="shared" si="1"/>
        <v>0</v>
      </c>
      <c r="N15" s="54">
        <f t="shared" si="2"/>
        <v>0</v>
      </c>
    </row>
    <row r="16" spans="1:14" ht="12.75" customHeight="1" x14ac:dyDescent="0.2">
      <c r="A16" s="10" t="str">
        <f>'Schedule of Values'!A10</f>
        <v>CO1</v>
      </c>
      <c r="B16" s="43">
        <f>'Schedule of Values'!B10</f>
        <v>0</v>
      </c>
      <c r="C16" s="25">
        <f>'Schedule of Values'!C10</f>
        <v>0</v>
      </c>
      <c r="D16" s="25">
        <f>'Schedule of Values'!D10</f>
        <v>0</v>
      </c>
      <c r="E16" s="26">
        <f>'Schedule of Values'!E10</f>
        <v>0</v>
      </c>
      <c r="F16" s="26">
        <f>'Schedule of Values'!F10</f>
        <v>0</v>
      </c>
      <c r="G16" s="48">
        <f>'App 4'!I16</f>
        <v>0</v>
      </c>
      <c r="H16" s="36"/>
      <c r="I16" s="48">
        <f t="shared" si="3"/>
        <v>0</v>
      </c>
      <c r="J16" s="26">
        <f>'App 4'!L16</f>
        <v>0</v>
      </c>
      <c r="K16" s="32">
        <f t="shared" si="4"/>
        <v>0</v>
      </c>
      <c r="L16" s="26">
        <f t="shared" si="0"/>
        <v>0</v>
      </c>
      <c r="M16" s="31">
        <f t="shared" si="1"/>
        <v>0</v>
      </c>
      <c r="N16" s="54">
        <f t="shared" si="2"/>
        <v>0</v>
      </c>
    </row>
    <row r="17" spans="1:14" ht="12.75" customHeight="1" x14ac:dyDescent="0.2">
      <c r="A17" s="10" t="str">
        <f>'Schedule of Values'!A11</f>
        <v>CO2</v>
      </c>
      <c r="B17" s="43">
        <f>'Schedule of Values'!B11</f>
        <v>0</v>
      </c>
      <c r="C17" s="25">
        <f>'Schedule of Values'!C11</f>
        <v>0</v>
      </c>
      <c r="D17" s="25">
        <f>'Schedule of Values'!D11</f>
        <v>0</v>
      </c>
      <c r="E17" s="26">
        <f>'Schedule of Values'!E11</f>
        <v>0</v>
      </c>
      <c r="F17" s="26">
        <f>'Schedule of Values'!F11</f>
        <v>0</v>
      </c>
      <c r="G17" s="48">
        <f>'App 4'!I17</f>
        <v>0</v>
      </c>
      <c r="H17" s="36"/>
      <c r="I17" s="48">
        <f t="shared" si="3"/>
        <v>0</v>
      </c>
      <c r="J17" s="26">
        <f>'App 4'!L17</f>
        <v>0</v>
      </c>
      <c r="K17" s="32">
        <f t="shared" si="4"/>
        <v>0</v>
      </c>
      <c r="L17" s="26">
        <f t="shared" si="0"/>
        <v>0</v>
      </c>
      <c r="M17" s="31">
        <f t="shared" si="1"/>
        <v>0</v>
      </c>
      <c r="N17" s="54">
        <f t="shared" si="2"/>
        <v>0</v>
      </c>
    </row>
    <row r="18" spans="1:14" ht="12.75" customHeight="1" x14ac:dyDescent="0.2">
      <c r="A18" s="91" t="s">
        <v>21</v>
      </c>
      <c r="B18" s="92"/>
      <c r="C18" s="92"/>
      <c r="D18" s="92"/>
      <c r="E18" s="93"/>
      <c r="F18" s="26"/>
      <c r="G18" s="39"/>
      <c r="H18" s="39"/>
      <c r="I18" s="39"/>
      <c r="J18" s="26">
        <f>0.05*(SUM(J8:J17))</f>
        <v>0</v>
      </c>
      <c r="K18" s="26">
        <f>0.05*(SUM(K8:K17))</f>
        <v>0</v>
      </c>
      <c r="L18" s="26">
        <f>0.05*(SUM(L8:L17))</f>
        <v>0</v>
      </c>
      <c r="M18" s="31"/>
      <c r="N18" s="54"/>
    </row>
    <row r="19" spans="1:14" ht="13.5" thickBot="1" x14ac:dyDescent="0.25">
      <c r="A19" s="88" t="s">
        <v>9</v>
      </c>
      <c r="B19" s="89"/>
      <c r="C19" s="89"/>
      <c r="D19" s="89"/>
      <c r="E19" s="90"/>
      <c r="F19" s="12">
        <f>SUM(F8:F17)</f>
        <v>0</v>
      </c>
      <c r="G19" s="21"/>
      <c r="H19" s="21"/>
      <c r="I19" s="21"/>
      <c r="J19" s="12">
        <f>(SUM(J8:J17)-J18)</f>
        <v>0</v>
      </c>
      <c r="K19" s="12">
        <f>(SUM(K8:K17)-K18)</f>
        <v>0</v>
      </c>
      <c r="L19" s="12">
        <f>(SUM(L8:L17)-L18)</f>
        <v>0</v>
      </c>
      <c r="M19" s="12">
        <f>F19-L19</f>
        <v>0</v>
      </c>
      <c r="N19" s="55" t="e">
        <f>L19/F19</f>
        <v>#DIV/0!</v>
      </c>
    </row>
    <row r="20" spans="1:14" s="33" customFormat="1" x14ac:dyDescent="0.2">
      <c r="B20" s="44"/>
      <c r="C20" s="34"/>
      <c r="D20" s="34"/>
      <c r="H20" s="34"/>
      <c r="I20" s="34"/>
    </row>
    <row r="21" spans="1:14" s="33" customFormat="1" hidden="1" x14ac:dyDescent="0.2">
      <c r="B21" s="44"/>
      <c r="C21" s="34"/>
      <c r="D21" s="34"/>
      <c r="E21" s="33" t="e">
        <f>Info!#REF!-365</f>
        <v>#REF!</v>
      </c>
      <c r="F21" s="33">
        <v>0</v>
      </c>
      <c r="G21" s="33">
        <f>M3+1</f>
        <v>1</v>
      </c>
      <c r="H21" s="34">
        <f t="shared" ref="H21:H30" si="5">IF(F21=0,0,IF(F21&lt;G21,1,0))</f>
        <v>0</v>
      </c>
    </row>
    <row r="22" spans="1:14" s="33" customFormat="1" hidden="1" x14ac:dyDescent="0.2">
      <c r="B22" s="44"/>
      <c r="C22" s="34"/>
      <c r="D22" s="34"/>
      <c r="E22" s="33" t="e">
        <f>Info!#REF!-365</f>
        <v>#REF!</v>
      </c>
      <c r="F22" s="33">
        <v>0</v>
      </c>
      <c r="G22" s="33">
        <f>G21</f>
        <v>1</v>
      </c>
      <c r="H22" s="34">
        <f t="shared" si="5"/>
        <v>0</v>
      </c>
    </row>
    <row r="23" spans="1:14" s="33" customFormat="1" hidden="1" x14ac:dyDescent="0.2">
      <c r="B23" s="44"/>
      <c r="C23" s="34"/>
      <c r="D23" s="34"/>
      <c r="E23" s="33" t="e">
        <f>Info!#REF!-365</f>
        <v>#REF!</v>
      </c>
      <c r="F23" s="33">
        <v>0</v>
      </c>
      <c r="G23" s="33">
        <f t="shared" ref="G23:G30" si="6">G22</f>
        <v>1</v>
      </c>
      <c r="H23" s="34">
        <f t="shared" si="5"/>
        <v>0</v>
      </c>
    </row>
    <row r="24" spans="1:14" s="33" customFormat="1" hidden="1" x14ac:dyDescent="0.2">
      <c r="B24" s="44"/>
      <c r="C24" s="34"/>
      <c r="D24" s="34"/>
      <c r="E24" s="33" t="e">
        <f>Info!#REF!-365</f>
        <v>#REF!</v>
      </c>
      <c r="F24" s="33">
        <v>0</v>
      </c>
      <c r="G24" s="33">
        <f t="shared" si="6"/>
        <v>1</v>
      </c>
      <c r="H24" s="34">
        <f t="shared" si="5"/>
        <v>0</v>
      </c>
    </row>
    <row r="25" spans="1:14" s="33" customFormat="1" hidden="1" x14ac:dyDescent="0.2">
      <c r="B25" s="44"/>
      <c r="C25" s="34"/>
      <c r="D25" s="34"/>
      <c r="E25" s="33" t="e">
        <f>Info!#REF!-365</f>
        <v>#REF!</v>
      </c>
      <c r="F25" s="33">
        <v>0</v>
      </c>
      <c r="G25" s="33">
        <f t="shared" si="6"/>
        <v>1</v>
      </c>
      <c r="H25" s="34">
        <f t="shared" si="5"/>
        <v>0</v>
      </c>
    </row>
    <row r="26" spans="1:14" s="33" customFormat="1" hidden="1" x14ac:dyDescent="0.2">
      <c r="B26" s="44"/>
      <c r="C26" s="34"/>
      <c r="D26" s="34"/>
      <c r="E26" s="33" t="e">
        <f>Info!#REF!-365</f>
        <v>#REF!</v>
      </c>
      <c r="F26" s="33">
        <v>0</v>
      </c>
      <c r="G26" s="33">
        <f t="shared" si="6"/>
        <v>1</v>
      </c>
      <c r="H26" s="34">
        <f t="shared" si="5"/>
        <v>0</v>
      </c>
    </row>
    <row r="27" spans="1:14" s="33" customFormat="1" hidden="1" x14ac:dyDescent="0.2">
      <c r="B27" s="44"/>
      <c r="C27" s="34"/>
      <c r="D27" s="34"/>
      <c r="E27" s="33" t="e">
        <f>Info!#REF!-365</f>
        <v>#REF!</v>
      </c>
      <c r="F27" s="33">
        <v>0</v>
      </c>
      <c r="G27" s="33">
        <f t="shared" si="6"/>
        <v>1</v>
      </c>
      <c r="H27" s="34">
        <f t="shared" si="5"/>
        <v>0</v>
      </c>
    </row>
    <row r="28" spans="1:14" s="33" customFormat="1" hidden="1" x14ac:dyDescent="0.2">
      <c r="B28" s="44"/>
      <c r="C28" s="34"/>
      <c r="D28" s="34"/>
      <c r="E28" s="33" t="e">
        <f>Info!#REF!-365</f>
        <v>#REF!</v>
      </c>
      <c r="F28" s="33">
        <v>0</v>
      </c>
      <c r="G28" s="33">
        <f t="shared" si="6"/>
        <v>1</v>
      </c>
      <c r="H28" s="34">
        <f t="shared" si="5"/>
        <v>0</v>
      </c>
    </row>
    <row r="29" spans="1:14" s="33" customFormat="1" hidden="1" x14ac:dyDescent="0.2">
      <c r="B29" s="44"/>
      <c r="C29" s="34"/>
      <c r="D29" s="34"/>
      <c r="E29" s="33" t="e">
        <f>Info!#REF!-365</f>
        <v>#REF!</v>
      </c>
      <c r="F29" s="33">
        <v>0</v>
      </c>
      <c r="G29" s="33">
        <f t="shared" si="6"/>
        <v>1</v>
      </c>
      <c r="H29" s="34">
        <f t="shared" si="5"/>
        <v>0</v>
      </c>
    </row>
    <row r="30" spans="1:14" s="33" customFormat="1" hidden="1" x14ac:dyDescent="0.2">
      <c r="B30" s="44"/>
      <c r="C30" s="34"/>
      <c r="D30" s="34"/>
      <c r="E30" s="33" t="e">
        <f>Info!#REF!-365</f>
        <v>#REF!</v>
      </c>
      <c r="F30" s="33">
        <v>0</v>
      </c>
      <c r="G30" s="33">
        <f t="shared" si="6"/>
        <v>1</v>
      </c>
      <c r="H30" s="34">
        <f t="shared" si="5"/>
        <v>0</v>
      </c>
    </row>
    <row r="31" spans="1:14" hidden="1" x14ac:dyDescent="0.2">
      <c r="C31" s="34"/>
      <c r="E31" s="35"/>
      <c r="J31" s="3"/>
    </row>
    <row r="32" spans="1:14" hidden="1" x14ac:dyDescent="0.2">
      <c r="B32" s="22" t="e">
        <f>Info!#REF!</f>
        <v>#REF!</v>
      </c>
      <c r="C32" s="34" t="e">
        <f>IF(Info!#REF!="",0,Info!#REF!)</f>
        <v>#REF!</v>
      </c>
      <c r="D32" s="34">
        <f>M3</f>
        <v>0</v>
      </c>
      <c r="E32" s="34" t="e">
        <f>IF(D32=C32,0,1)</f>
        <v>#REF!</v>
      </c>
      <c r="F32" s="34" t="e">
        <f>IF(AND(E32=1,B32="Working Days"),NETWORKDAYS(C32,D32,#REF!),0)</f>
        <v>#REF!</v>
      </c>
      <c r="G32" s="34" t="e">
        <f>IF(AND(E32=1,B32="Calendar Days"),D32-C32,0)</f>
        <v>#REF!</v>
      </c>
      <c r="H32" s="34" t="e">
        <f>SUM(F32:G32)</f>
        <v>#REF!</v>
      </c>
      <c r="J32" s="3"/>
    </row>
    <row r="33" spans="3:10" x14ac:dyDescent="0.2">
      <c r="C33" s="1"/>
      <c r="J33" s="3"/>
    </row>
    <row r="34" spans="3:10" x14ac:dyDescent="0.2">
      <c r="J34" s="3"/>
    </row>
    <row r="35" spans="3:10" x14ac:dyDescent="0.2">
      <c r="J35" s="3"/>
    </row>
    <row r="36" spans="3:10" x14ac:dyDescent="0.2">
      <c r="J36" s="3"/>
    </row>
    <row r="37" spans="3:10" x14ac:dyDescent="0.2">
      <c r="J37" s="3"/>
    </row>
    <row r="38" spans="3:10" x14ac:dyDescent="0.2">
      <c r="J38" s="3"/>
    </row>
    <row r="39" spans="3:10" x14ac:dyDescent="0.2">
      <c r="J39" s="3"/>
    </row>
    <row r="40" spans="3:10" x14ac:dyDescent="0.2">
      <c r="J40" s="3"/>
    </row>
    <row r="41" spans="3:10" x14ac:dyDescent="0.2">
      <c r="J41" s="3"/>
    </row>
    <row r="42" spans="3:10" x14ac:dyDescent="0.2">
      <c r="J42" s="3"/>
    </row>
    <row r="43" spans="3:10" x14ac:dyDescent="0.2">
      <c r="J43" s="3"/>
    </row>
    <row r="44" spans="3:10" x14ac:dyDescent="0.2">
      <c r="J44" s="3"/>
    </row>
    <row r="45" spans="3:10" x14ac:dyDescent="0.2">
      <c r="J45" s="3"/>
    </row>
    <row r="46" spans="3:10" x14ac:dyDescent="0.2">
      <c r="J46" s="3"/>
    </row>
    <row r="47" spans="3:10" x14ac:dyDescent="0.2">
      <c r="J47" s="3"/>
    </row>
    <row r="48" spans="3:10" x14ac:dyDescent="0.2">
      <c r="J48" s="3"/>
    </row>
    <row r="49" spans="10:10" x14ac:dyDescent="0.2">
      <c r="J49" s="3"/>
    </row>
    <row r="50" spans="10:10" x14ac:dyDescent="0.2">
      <c r="J50" s="3"/>
    </row>
    <row r="51" spans="10:10" x14ac:dyDescent="0.2">
      <c r="J51" s="3"/>
    </row>
    <row r="52" spans="10:10" x14ac:dyDescent="0.2">
      <c r="J52" s="3"/>
    </row>
    <row r="53" spans="10:10" x14ac:dyDescent="0.2">
      <c r="J53" s="3"/>
    </row>
    <row r="54" spans="10:10" x14ac:dyDescent="0.2">
      <c r="J54" s="3"/>
    </row>
    <row r="55" spans="10:10" x14ac:dyDescent="0.2">
      <c r="J55" s="3"/>
    </row>
    <row r="56" spans="10:10" x14ac:dyDescent="0.2">
      <c r="J56" s="3"/>
    </row>
    <row r="57" spans="10:10" x14ac:dyDescent="0.2">
      <c r="J57" s="3"/>
    </row>
    <row r="58" spans="10:10" x14ac:dyDescent="0.2">
      <c r="J58" s="3"/>
    </row>
    <row r="59" spans="10:10" x14ac:dyDescent="0.2">
      <c r="J59" s="3"/>
    </row>
    <row r="60" spans="10:10" x14ac:dyDescent="0.2">
      <c r="J60" s="3"/>
    </row>
    <row r="61" spans="10:10" x14ac:dyDescent="0.2">
      <c r="J61" s="3"/>
    </row>
    <row r="62" spans="10:10" x14ac:dyDescent="0.2">
      <c r="J62" s="3"/>
    </row>
    <row r="63" spans="10:10" x14ac:dyDescent="0.2">
      <c r="J63" s="3"/>
    </row>
    <row r="64" spans="10:10" x14ac:dyDescent="0.2">
      <c r="J64" s="3"/>
    </row>
    <row r="65" spans="10:10" x14ac:dyDescent="0.2">
      <c r="J65" s="3"/>
    </row>
    <row r="66" spans="10:10" x14ac:dyDescent="0.2">
      <c r="J66" s="3"/>
    </row>
    <row r="67" spans="10:10" x14ac:dyDescent="0.2">
      <c r="J67" s="3"/>
    </row>
    <row r="68" spans="10:10" x14ac:dyDescent="0.2">
      <c r="J68" s="3"/>
    </row>
    <row r="69" spans="10:10" x14ac:dyDescent="0.2">
      <c r="J69" s="3"/>
    </row>
    <row r="70" spans="10:10" x14ac:dyDescent="0.2">
      <c r="J70" s="3"/>
    </row>
    <row r="71" spans="10:10" x14ac:dyDescent="0.2">
      <c r="J71" s="3"/>
    </row>
    <row r="72" spans="10:10" x14ac:dyDescent="0.2">
      <c r="J72" s="3"/>
    </row>
    <row r="73" spans="10:10" x14ac:dyDescent="0.2">
      <c r="J73" s="3"/>
    </row>
    <row r="74" spans="10:10" x14ac:dyDescent="0.2">
      <c r="J74" s="3"/>
    </row>
    <row r="75" spans="10:10" x14ac:dyDescent="0.2">
      <c r="J75" s="3"/>
    </row>
    <row r="76" spans="10:10" x14ac:dyDescent="0.2">
      <c r="J76" s="3"/>
    </row>
    <row r="77" spans="10:10" x14ac:dyDescent="0.2">
      <c r="J77" s="3"/>
    </row>
    <row r="78" spans="10:10" x14ac:dyDescent="0.2">
      <c r="J78" s="3"/>
    </row>
    <row r="79" spans="10:10" x14ac:dyDescent="0.2">
      <c r="J79" s="3"/>
    </row>
    <row r="80" spans="10:10" x14ac:dyDescent="0.2">
      <c r="J80" s="3"/>
    </row>
    <row r="81" spans="10:10" x14ac:dyDescent="0.2">
      <c r="J81" s="3"/>
    </row>
    <row r="82" spans="10:10" x14ac:dyDescent="0.2">
      <c r="J82" s="3"/>
    </row>
    <row r="83" spans="10:10" x14ac:dyDescent="0.2">
      <c r="J83" s="3"/>
    </row>
    <row r="84" spans="10:10" x14ac:dyDescent="0.2">
      <c r="J84" s="3"/>
    </row>
    <row r="85" spans="10:10" x14ac:dyDescent="0.2">
      <c r="J85" s="3"/>
    </row>
    <row r="86" spans="10:10" x14ac:dyDescent="0.2">
      <c r="J86" s="3"/>
    </row>
    <row r="87" spans="10:10" x14ac:dyDescent="0.2">
      <c r="J87" s="3"/>
    </row>
    <row r="88" spans="10:10" x14ac:dyDescent="0.2">
      <c r="J88" s="3"/>
    </row>
    <row r="89" spans="10:10" x14ac:dyDescent="0.2">
      <c r="J89" s="3"/>
    </row>
    <row r="90" spans="10:10" x14ac:dyDescent="0.2">
      <c r="J90" s="3"/>
    </row>
    <row r="91" spans="10:10" x14ac:dyDescent="0.2">
      <c r="J91" s="3"/>
    </row>
    <row r="92" spans="10:10" x14ac:dyDescent="0.2">
      <c r="J92" s="3"/>
    </row>
    <row r="93" spans="10:10" x14ac:dyDescent="0.2">
      <c r="J93" s="3"/>
    </row>
    <row r="94" spans="10:10" x14ac:dyDescent="0.2">
      <c r="J94" s="3"/>
    </row>
    <row r="95" spans="10:10" x14ac:dyDescent="0.2">
      <c r="J95" s="3"/>
    </row>
    <row r="96" spans="10:10" x14ac:dyDescent="0.2">
      <c r="J96" s="3"/>
    </row>
    <row r="97" spans="10:10" x14ac:dyDescent="0.2">
      <c r="J97" s="3"/>
    </row>
    <row r="98" spans="10:10" x14ac:dyDescent="0.2">
      <c r="J98" s="3"/>
    </row>
    <row r="99" spans="10:10" x14ac:dyDescent="0.2">
      <c r="J99" s="3"/>
    </row>
    <row r="100" spans="10:10" x14ac:dyDescent="0.2">
      <c r="J100" s="3"/>
    </row>
    <row r="101" spans="10:10" x14ac:dyDescent="0.2">
      <c r="J101" s="3"/>
    </row>
    <row r="102" spans="10:10" x14ac:dyDescent="0.2">
      <c r="J102" s="3"/>
    </row>
    <row r="103" spans="10:10" x14ac:dyDescent="0.2">
      <c r="J103" s="3"/>
    </row>
    <row r="104" spans="10:10" x14ac:dyDescent="0.2">
      <c r="J104" s="3"/>
    </row>
    <row r="105" spans="10:10" x14ac:dyDescent="0.2">
      <c r="J105" s="3"/>
    </row>
    <row r="106" spans="10:10" x14ac:dyDescent="0.2">
      <c r="J106" s="3"/>
    </row>
    <row r="107" spans="10:10" x14ac:dyDescent="0.2">
      <c r="J107" s="3"/>
    </row>
    <row r="108" spans="10:10" x14ac:dyDescent="0.2">
      <c r="J108" s="3"/>
    </row>
    <row r="109" spans="10:10" x14ac:dyDescent="0.2">
      <c r="J109" s="3"/>
    </row>
    <row r="110" spans="10:10" x14ac:dyDescent="0.2">
      <c r="J110" s="3"/>
    </row>
    <row r="111" spans="10:10" x14ac:dyDescent="0.2">
      <c r="J111" s="3"/>
    </row>
    <row r="112" spans="10:10" x14ac:dyDescent="0.2">
      <c r="J112" s="3"/>
    </row>
    <row r="113" spans="10:10" x14ac:dyDescent="0.2">
      <c r="J113" s="3"/>
    </row>
    <row r="114" spans="10:10" x14ac:dyDescent="0.2">
      <c r="J114" s="3"/>
    </row>
    <row r="115" spans="10:10" x14ac:dyDescent="0.2">
      <c r="J115" s="3"/>
    </row>
    <row r="116" spans="10:10" x14ac:dyDescent="0.2">
      <c r="J116" s="3"/>
    </row>
    <row r="117" spans="10:10" x14ac:dyDescent="0.2">
      <c r="J117" s="3"/>
    </row>
    <row r="118" spans="10:10" x14ac:dyDescent="0.2">
      <c r="J118" s="3"/>
    </row>
    <row r="119" spans="10:10" x14ac:dyDescent="0.2">
      <c r="J119" s="3"/>
    </row>
    <row r="120" spans="10:10" x14ac:dyDescent="0.2">
      <c r="J120" s="3"/>
    </row>
    <row r="121" spans="10:10" x14ac:dyDescent="0.2">
      <c r="J121" s="3"/>
    </row>
    <row r="122" spans="10:10" x14ac:dyDescent="0.2">
      <c r="J122" s="3"/>
    </row>
    <row r="123" spans="10:10" x14ac:dyDescent="0.2">
      <c r="J123" s="3"/>
    </row>
    <row r="124" spans="10:10" x14ac:dyDescent="0.2">
      <c r="J124" s="3"/>
    </row>
    <row r="125" spans="10:10" x14ac:dyDescent="0.2">
      <c r="J125" s="3"/>
    </row>
    <row r="126" spans="10:10" x14ac:dyDescent="0.2">
      <c r="J126" s="3"/>
    </row>
    <row r="127" spans="10:10" x14ac:dyDescent="0.2">
      <c r="J127" s="3"/>
    </row>
    <row r="128" spans="10:10" x14ac:dyDescent="0.2">
      <c r="J128" s="3"/>
    </row>
    <row r="129" spans="10:10" x14ac:dyDescent="0.2">
      <c r="J129" s="3"/>
    </row>
    <row r="130" spans="10:10" x14ac:dyDescent="0.2">
      <c r="J130" s="3"/>
    </row>
    <row r="131" spans="10:10" x14ac:dyDescent="0.2">
      <c r="J131" s="3"/>
    </row>
    <row r="132" spans="10:10" x14ac:dyDescent="0.2">
      <c r="J132" s="3"/>
    </row>
    <row r="133" spans="10:10" x14ac:dyDescent="0.2">
      <c r="J133" s="3"/>
    </row>
    <row r="134" spans="10:10" x14ac:dyDescent="0.2">
      <c r="J134" s="3"/>
    </row>
    <row r="135" spans="10:10" x14ac:dyDescent="0.2">
      <c r="J135" s="3"/>
    </row>
    <row r="136" spans="10:10" x14ac:dyDescent="0.2">
      <c r="J136" s="3"/>
    </row>
    <row r="137" spans="10:10" x14ac:dyDescent="0.2">
      <c r="J137" s="3"/>
    </row>
    <row r="138" spans="10:10" x14ac:dyDescent="0.2">
      <c r="J138" s="3"/>
    </row>
    <row r="139" spans="10:10" x14ac:dyDescent="0.2">
      <c r="J139" s="3"/>
    </row>
    <row r="140" spans="10:10" x14ac:dyDescent="0.2">
      <c r="J140" s="3"/>
    </row>
    <row r="141" spans="10:10" x14ac:dyDescent="0.2">
      <c r="J141" s="3"/>
    </row>
    <row r="142" spans="10:10" x14ac:dyDescent="0.2">
      <c r="J142" s="3"/>
    </row>
    <row r="143" spans="10:10" x14ac:dyDescent="0.2">
      <c r="J143" s="3"/>
    </row>
    <row r="144" spans="10:10" x14ac:dyDescent="0.2">
      <c r="J144" s="3"/>
    </row>
    <row r="145" spans="10:10" x14ac:dyDescent="0.2">
      <c r="J145" s="3"/>
    </row>
    <row r="146" spans="10:10" x14ac:dyDescent="0.2">
      <c r="J146" s="3"/>
    </row>
    <row r="147" spans="10:10" x14ac:dyDescent="0.2">
      <c r="J147" s="3"/>
    </row>
    <row r="148" spans="10:10" x14ac:dyDescent="0.2">
      <c r="J148" s="3"/>
    </row>
    <row r="149" spans="10:10" x14ac:dyDescent="0.2">
      <c r="J149" s="3"/>
    </row>
    <row r="150" spans="10:10" x14ac:dyDescent="0.2">
      <c r="J150" s="3"/>
    </row>
    <row r="151" spans="10:10" x14ac:dyDescent="0.2">
      <c r="J151" s="3"/>
    </row>
    <row r="152" spans="10:10" x14ac:dyDescent="0.2">
      <c r="J152" s="3"/>
    </row>
    <row r="153" spans="10:10" x14ac:dyDescent="0.2">
      <c r="J153" s="3"/>
    </row>
    <row r="154" spans="10:10" x14ac:dyDescent="0.2">
      <c r="J154" s="3"/>
    </row>
    <row r="155" spans="10:10" x14ac:dyDescent="0.2">
      <c r="J155" s="3"/>
    </row>
    <row r="156" spans="10:10" x14ac:dyDescent="0.2">
      <c r="J156" s="3"/>
    </row>
    <row r="157" spans="10:10" x14ac:dyDescent="0.2">
      <c r="J157" s="3"/>
    </row>
    <row r="158" spans="10:10" x14ac:dyDescent="0.2">
      <c r="J158" s="3"/>
    </row>
    <row r="159" spans="10:10" x14ac:dyDescent="0.2">
      <c r="J159" s="3"/>
    </row>
    <row r="160" spans="10:10" x14ac:dyDescent="0.2">
      <c r="J160" s="3"/>
    </row>
    <row r="161" spans="10:10" x14ac:dyDescent="0.2">
      <c r="J161" s="3"/>
    </row>
    <row r="162" spans="10:10" x14ac:dyDescent="0.2">
      <c r="J162" s="3"/>
    </row>
    <row r="163" spans="10:10" x14ac:dyDescent="0.2">
      <c r="J163" s="3"/>
    </row>
    <row r="164" spans="10:10" x14ac:dyDescent="0.2">
      <c r="J164" s="3"/>
    </row>
    <row r="165" spans="10:10" x14ac:dyDescent="0.2">
      <c r="J165" s="3"/>
    </row>
    <row r="166" spans="10:10" x14ac:dyDescent="0.2">
      <c r="J166" s="3"/>
    </row>
    <row r="167" spans="10:10" x14ac:dyDescent="0.2">
      <c r="J167" s="3"/>
    </row>
    <row r="168" spans="10:10" x14ac:dyDescent="0.2">
      <c r="J168" s="3"/>
    </row>
    <row r="169" spans="10:10" x14ac:dyDescent="0.2">
      <c r="J169" s="3"/>
    </row>
    <row r="170" spans="10:10" x14ac:dyDescent="0.2">
      <c r="J170" s="3"/>
    </row>
    <row r="171" spans="10:10" x14ac:dyDescent="0.2">
      <c r="J171" s="3"/>
    </row>
    <row r="172" spans="10:10" x14ac:dyDescent="0.2">
      <c r="J172" s="3"/>
    </row>
    <row r="173" spans="10:10" x14ac:dyDescent="0.2">
      <c r="J173" s="3"/>
    </row>
    <row r="174" spans="10:10" x14ac:dyDescent="0.2">
      <c r="J174" s="3"/>
    </row>
    <row r="175" spans="10:10" x14ac:dyDescent="0.2">
      <c r="J175" s="3"/>
    </row>
    <row r="176" spans="10:10" x14ac:dyDescent="0.2">
      <c r="J176" s="3"/>
    </row>
    <row r="177" spans="10:10" x14ac:dyDescent="0.2">
      <c r="J177" s="3"/>
    </row>
    <row r="178" spans="10:10" x14ac:dyDescent="0.2">
      <c r="J178" s="3"/>
    </row>
    <row r="179" spans="10:10" x14ac:dyDescent="0.2">
      <c r="J179" s="3"/>
    </row>
    <row r="180" spans="10:10" x14ac:dyDescent="0.2">
      <c r="J180" s="3"/>
    </row>
    <row r="181" spans="10:10" x14ac:dyDescent="0.2">
      <c r="J181" s="3"/>
    </row>
    <row r="182" spans="10:10" x14ac:dyDescent="0.2">
      <c r="J182" s="3"/>
    </row>
    <row r="183" spans="10:10" x14ac:dyDescent="0.2">
      <c r="J183" s="3"/>
    </row>
    <row r="184" spans="10:10" x14ac:dyDescent="0.2">
      <c r="J184" s="3"/>
    </row>
    <row r="185" spans="10:10" x14ac:dyDescent="0.2">
      <c r="J185" s="3"/>
    </row>
    <row r="186" spans="10:10" x14ac:dyDescent="0.2">
      <c r="J186" s="3"/>
    </row>
    <row r="187" spans="10:10" x14ac:dyDescent="0.2">
      <c r="J187" s="3"/>
    </row>
    <row r="188" spans="10:10" x14ac:dyDescent="0.2">
      <c r="J188" s="3"/>
    </row>
    <row r="189" spans="10:10" x14ac:dyDescent="0.2">
      <c r="J189" s="3"/>
    </row>
    <row r="190" spans="10:10" x14ac:dyDescent="0.2">
      <c r="J190" s="3"/>
    </row>
    <row r="191" spans="10:10" x14ac:dyDescent="0.2">
      <c r="J191" s="3"/>
    </row>
    <row r="192" spans="10:10" x14ac:dyDescent="0.2">
      <c r="J192" s="3"/>
    </row>
    <row r="193" spans="10:10" x14ac:dyDescent="0.2">
      <c r="J193" s="3"/>
    </row>
    <row r="194" spans="10:10" x14ac:dyDescent="0.2">
      <c r="J194" s="3"/>
    </row>
    <row r="195" spans="10:10" x14ac:dyDescent="0.2">
      <c r="J195" s="3"/>
    </row>
    <row r="196" spans="10:10" x14ac:dyDescent="0.2">
      <c r="J196" s="3"/>
    </row>
    <row r="197" spans="10:10" x14ac:dyDescent="0.2">
      <c r="J197" s="3"/>
    </row>
    <row r="198" spans="10:10" x14ac:dyDescent="0.2">
      <c r="J198" s="3"/>
    </row>
    <row r="199" spans="10:10" x14ac:dyDescent="0.2">
      <c r="J199" s="3"/>
    </row>
    <row r="200" spans="10:10" x14ac:dyDescent="0.2">
      <c r="J200" s="3"/>
    </row>
    <row r="201" spans="10:10" x14ac:dyDescent="0.2">
      <c r="J201" s="3"/>
    </row>
    <row r="202" spans="10:10" x14ac:dyDescent="0.2">
      <c r="J202" s="3"/>
    </row>
    <row r="203" spans="10:10" x14ac:dyDescent="0.2">
      <c r="J203" s="3"/>
    </row>
    <row r="204" spans="10:10" x14ac:dyDescent="0.2">
      <c r="J204" s="3"/>
    </row>
    <row r="205" spans="10:10" x14ac:dyDescent="0.2">
      <c r="J205" s="3"/>
    </row>
    <row r="206" spans="10:10" x14ac:dyDescent="0.2">
      <c r="J206" s="3"/>
    </row>
    <row r="207" spans="10:10" x14ac:dyDescent="0.2">
      <c r="J207" s="3"/>
    </row>
    <row r="208" spans="10:10" x14ac:dyDescent="0.2">
      <c r="J208" s="3"/>
    </row>
    <row r="209" spans="10:10" x14ac:dyDescent="0.2">
      <c r="J209" s="3"/>
    </row>
    <row r="210" spans="10:10" x14ac:dyDescent="0.2">
      <c r="J210" s="3"/>
    </row>
    <row r="211" spans="10:10" x14ac:dyDescent="0.2">
      <c r="J211" s="3"/>
    </row>
    <row r="212" spans="10:10" x14ac:dyDescent="0.2">
      <c r="J212" s="3"/>
    </row>
    <row r="213" spans="10:10" x14ac:dyDescent="0.2">
      <c r="J213" s="3"/>
    </row>
    <row r="214" spans="10:10" x14ac:dyDescent="0.2">
      <c r="J214" s="3"/>
    </row>
    <row r="215" spans="10:10" x14ac:dyDescent="0.2">
      <c r="J215" s="3"/>
    </row>
    <row r="216" spans="10:10" x14ac:dyDescent="0.2">
      <c r="J216" s="3"/>
    </row>
    <row r="217" spans="10:10" x14ac:dyDescent="0.2">
      <c r="J217" s="3"/>
    </row>
    <row r="218" spans="10:10" x14ac:dyDescent="0.2">
      <c r="J218" s="3"/>
    </row>
    <row r="219" spans="10:10" x14ac:dyDescent="0.2">
      <c r="J219" s="3"/>
    </row>
    <row r="220" spans="10:10" x14ac:dyDescent="0.2">
      <c r="J220" s="3"/>
    </row>
    <row r="221" spans="10:10" x14ac:dyDescent="0.2">
      <c r="J221" s="3"/>
    </row>
    <row r="222" spans="10:10" x14ac:dyDescent="0.2">
      <c r="J222" s="3"/>
    </row>
    <row r="223" spans="10:10" x14ac:dyDescent="0.2">
      <c r="J223" s="3"/>
    </row>
    <row r="224" spans="10:10" x14ac:dyDescent="0.2">
      <c r="J224" s="3"/>
    </row>
    <row r="225" spans="10:10" x14ac:dyDescent="0.2">
      <c r="J225" s="3"/>
    </row>
    <row r="226" spans="10:10" x14ac:dyDescent="0.2">
      <c r="J226" s="3"/>
    </row>
    <row r="227" spans="10:10" x14ac:dyDescent="0.2">
      <c r="J227" s="3"/>
    </row>
    <row r="228" spans="10:10" x14ac:dyDescent="0.2">
      <c r="J228" s="3"/>
    </row>
    <row r="229" spans="10:10" x14ac:dyDescent="0.2">
      <c r="J229" s="3"/>
    </row>
    <row r="230" spans="10:10" x14ac:dyDescent="0.2">
      <c r="J230" s="3"/>
    </row>
    <row r="231" spans="10:10" x14ac:dyDescent="0.2">
      <c r="J231" s="3"/>
    </row>
    <row r="232" spans="10:10" x14ac:dyDescent="0.2">
      <c r="J232" s="3"/>
    </row>
    <row r="233" spans="10:10" x14ac:dyDescent="0.2">
      <c r="J233" s="3"/>
    </row>
    <row r="234" spans="10:10" x14ac:dyDescent="0.2">
      <c r="J234" s="3"/>
    </row>
    <row r="235" spans="10:10" x14ac:dyDescent="0.2">
      <c r="J235" s="3"/>
    </row>
    <row r="236" spans="10:10" x14ac:dyDescent="0.2">
      <c r="J236" s="3"/>
    </row>
    <row r="237" spans="10:10" x14ac:dyDescent="0.2">
      <c r="J237" s="3"/>
    </row>
    <row r="238" spans="10:10" x14ac:dyDescent="0.2">
      <c r="J238" s="3"/>
    </row>
    <row r="239" spans="10:10" x14ac:dyDescent="0.2">
      <c r="J239" s="3"/>
    </row>
    <row r="240" spans="10:10" x14ac:dyDescent="0.2">
      <c r="J240" s="3"/>
    </row>
    <row r="241" spans="10:10" x14ac:dyDescent="0.2">
      <c r="J241" s="3"/>
    </row>
    <row r="242" spans="10:10" x14ac:dyDescent="0.2">
      <c r="J242" s="3"/>
    </row>
    <row r="243" spans="10:10" x14ac:dyDescent="0.2">
      <c r="J243" s="3"/>
    </row>
    <row r="244" spans="10:10" x14ac:dyDescent="0.2">
      <c r="J244" s="3"/>
    </row>
    <row r="245" spans="10:10" x14ac:dyDescent="0.2">
      <c r="J245" s="3"/>
    </row>
    <row r="246" spans="10:10" x14ac:dyDescent="0.2">
      <c r="J246" s="3"/>
    </row>
    <row r="247" spans="10:10" x14ac:dyDescent="0.2">
      <c r="J247" s="3"/>
    </row>
    <row r="248" spans="10:10" x14ac:dyDescent="0.2">
      <c r="J248" s="3"/>
    </row>
    <row r="249" spans="10:10" x14ac:dyDescent="0.2">
      <c r="J249" s="3"/>
    </row>
    <row r="250" spans="10:10" x14ac:dyDescent="0.2">
      <c r="J250" s="3"/>
    </row>
    <row r="251" spans="10:10" x14ac:dyDescent="0.2">
      <c r="J251" s="3"/>
    </row>
    <row r="252" spans="10:10" x14ac:dyDescent="0.2">
      <c r="J252" s="3"/>
    </row>
    <row r="253" spans="10:10" x14ac:dyDescent="0.2">
      <c r="J253" s="3"/>
    </row>
    <row r="254" spans="10:10" x14ac:dyDescent="0.2">
      <c r="J254" s="3"/>
    </row>
    <row r="255" spans="10:10" x14ac:dyDescent="0.2">
      <c r="J255" s="3"/>
    </row>
    <row r="256" spans="10:10" x14ac:dyDescent="0.2">
      <c r="J256" s="3"/>
    </row>
    <row r="257" spans="10:10" x14ac:dyDescent="0.2">
      <c r="J257" s="3"/>
    </row>
    <row r="258" spans="10:10" x14ac:dyDescent="0.2">
      <c r="J258" s="3"/>
    </row>
    <row r="259" spans="10:10" x14ac:dyDescent="0.2">
      <c r="J259" s="3"/>
    </row>
    <row r="260" spans="10:10" x14ac:dyDescent="0.2">
      <c r="J260" s="3"/>
    </row>
    <row r="261" spans="10:10" x14ac:dyDescent="0.2">
      <c r="J261" s="3"/>
    </row>
    <row r="262" spans="10:10" x14ac:dyDescent="0.2">
      <c r="J262" s="3"/>
    </row>
    <row r="263" spans="10:10" x14ac:dyDescent="0.2">
      <c r="J263" s="3"/>
    </row>
    <row r="264" spans="10:10" x14ac:dyDescent="0.2">
      <c r="J264" s="3"/>
    </row>
    <row r="265" spans="10:10" x14ac:dyDescent="0.2">
      <c r="J265" s="3"/>
    </row>
    <row r="266" spans="10:10" x14ac:dyDescent="0.2">
      <c r="J266" s="3"/>
    </row>
    <row r="267" spans="10:10" x14ac:dyDescent="0.2">
      <c r="J267" s="3"/>
    </row>
    <row r="268" spans="10:10" x14ac:dyDescent="0.2">
      <c r="J268" s="3"/>
    </row>
    <row r="269" spans="10:10" x14ac:dyDescent="0.2">
      <c r="J269" s="3"/>
    </row>
    <row r="270" spans="10:10" x14ac:dyDescent="0.2">
      <c r="J270" s="3"/>
    </row>
    <row r="271" spans="10:10" x14ac:dyDescent="0.2">
      <c r="J271" s="3"/>
    </row>
    <row r="272" spans="10:10" x14ac:dyDescent="0.2">
      <c r="J272" s="3"/>
    </row>
    <row r="273" spans="10:10" x14ac:dyDescent="0.2">
      <c r="J273" s="3"/>
    </row>
    <row r="274" spans="10:10" x14ac:dyDescent="0.2">
      <c r="J274" s="3"/>
    </row>
    <row r="275" spans="10:10" x14ac:dyDescent="0.2">
      <c r="J275" s="3"/>
    </row>
    <row r="276" spans="10:10" x14ac:dyDescent="0.2">
      <c r="J276" s="3"/>
    </row>
    <row r="277" spans="10:10" x14ac:dyDescent="0.2">
      <c r="J277" s="3"/>
    </row>
    <row r="278" spans="10:10" x14ac:dyDescent="0.2">
      <c r="J278" s="3"/>
    </row>
    <row r="279" spans="10:10" x14ac:dyDescent="0.2">
      <c r="J279" s="3"/>
    </row>
    <row r="280" spans="10:10" x14ac:dyDescent="0.2">
      <c r="J280" s="3"/>
    </row>
    <row r="281" spans="10:10" x14ac:dyDescent="0.2">
      <c r="J281" s="3"/>
    </row>
    <row r="282" spans="10:10" x14ac:dyDescent="0.2">
      <c r="J282" s="3"/>
    </row>
    <row r="283" spans="10:10" x14ac:dyDescent="0.2">
      <c r="J283" s="3"/>
    </row>
    <row r="284" spans="10:10" x14ac:dyDescent="0.2">
      <c r="J284" s="3"/>
    </row>
    <row r="285" spans="10:10" x14ac:dyDescent="0.2">
      <c r="J285" s="3"/>
    </row>
    <row r="286" spans="10:10" x14ac:dyDescent="0.2">
      <c r="J286" s="3"/>
    </row>
    <row r="287" spans="10:10" x14ac:dyDescent="0.2">
      <c r="J287" s="3"/>
    </row>
    <row r="288" spans="10:10" x14ac:dyDescent="0.2">
      <c r="J288" s="3"/>
    </row>
    <row r="289" spans="10:10" x14ac:dyDescent="0.2">
      <c r="J289" s="3"/>
    </row>
    <row r="290" spans="10:10" x14ac:dyDescent="0.2">
      <c r="J290" s="3"/>
    </row>
    <row r="291" spans="10:10" x14ac:dyDescent="0.2">
      <c r="J291" s="3"/>
    </row>
    <row r="292" spans="10:10" x14ac:dyDescent="0.2">
      <c r="J292" s="3"/>
    </row>
    <row r="293" spans="10:10" x14ac:dyDescent="0.2">
      <c r="J293" s="3"/>
    </row>
    <row r="294" spans="10:10" x14ac:dyDescent="0.2">
      <c r="J294" s="3"/>
    </row>
    <row r="295" spans="10:10" x14ac:dyDescent="0.2">
      <c r="J295" s="3"/>
    </row>
    <row r="296" spans="10:10" x14ac:dyDescent="0.2">
      <c r="J296" s="3"/>
    </row>
    <row r="297" spans="10:10" x14ac:dyDescent="0.2">
      <c r="J297" s="3"/>
    </row>
    <row r="298" spans="10:10" x14ac:dyDescent="0.2">
      <c r="J298" s="3"/>
    </row>
    <row r="299" spans="10:10" x14ac:dyDescent="0.2">
      <c r="J299" s="3"/>
    </row>
    <row r="300" spans="10:10" x14ac:dyDescent="0.2">
      <c r="J300" s="3"/>
    </row>
    <row r="301" spans="10:10" x14ac:dyDescent="0.2">
      <c r="J301" s="3"/>
    </row>
    <row r="302" spans="10:10" x14ac:dyDescent="0.2">
      <c r="J302" s="3"/>
    </row>
    <row r="303" spans="10:10" x14ac:dyDescent="0.2">
      <c r="J303" s="3"/>
    </row>
    <row r="304" spans="10:10" x14ac:dyDescent="0.2">
      <c r="J304" s="3"/>
    </row>
    <row r="305" spans="10:10" x14ac:dyDescent="0.2">
      <c r="J305" s="3"/>
    </row>
    <row r="306" spans="10:10" x14ac:dyDescent="0.2">
      <c r="J306" s="3"/>
    </row>
    <row r="307" spans="10:10" x14ac:dyDescent="0.2">
      <c r="J307" s="3"/>
    </row>
    <row r="308" spans="10:10" x14ac:dyDescent="0.2">
      <c r="J308" s="3"/>
    </row>
    <row r="309" spans="10:10" x14ac:dyDescent="0.2">
      <c r="J309" s="3"/>
    </row>
    <row r="310" spans="10:10" x14ac:dyDescent="0.2">
      <c r="J310" s="3"/>
    </row>
    <row r="311" spans="10:10" x14ac:dyDescent="0.2">
      <c r="J311" s="3"/>
    </row>
    <row r="312" spans="10:10" x14ac:dyDescent="0.2">
      <c r="J312" s="3"/>
    </row>
    <row r="313" spans="10:10" x14ac:dyDescent="0.2">
      <c r="J313" s="3"/>
    </row>
    <row r="314" spans="10:10" x14ac:dyDescent="0.2">
      <c r="J314" s="3"/>
    </row>
    <row r="315" spans="10:10" x14ac:dyDescent="0.2">
      <c r="J315" s="3"/>
    </row>
    <row r="316" spans="10:10" x14ac:dyDescent="0.2">
      <c r="J316" s="3"/>
    </row>
    <row r="317" spans="10:10" x14ac:dyDescent="0.2">
      <c r="J317" s="3"/>
    </row>
    <row r="318" spans="10:10" x14ac:dyDescent="0.2">
      <c r="J318" s="3"/>
    </row>
    <row r="319" spans="10:10" x14ac:dyDescent="0.2">
      <c r="J319" s="3"/>
    </row>
    <row r="320" spans="10:10" x14ac:dyDescent="0.2">
      <c r="J320" s="3"/>
    </row>
    <row r="321" spans="10:10" x14ac:dyDescent="0.2">
      <c r="J321" s="3"/>
    </row>
    <row r="322" spans="10:10" x14ac:dyDescent="0.2">
      <c r="J322" s="3"/>
    </row>
    <row r="323" spans="10:10" x14ac:dyDescent="0.2">
      <c r="J323" s="3"/>
    </row>
    <row r="324" spans="10:10" x14ac:dyDescent="0.2">
      <c r="J324" s="3"/>
    </row>
    <row r="325" spans="10:10" x14ac:dyDescent="0.2">
      <c r="J325" s="3"/>
    </row>
    <row r="326" spans="10:10" x14ac:dyDescent="0.2">
      <c r="J326" s="3"/>
    </row>
    <row r="327" spans="10:10" x14ac:dyDescent="0.2">
      <c r="J327" s="3"/>
    </row>
    <row r="328" spans="10:10" x14ac:dyDescent="0.2">
      <c r="J328" s="3"/>
    </row>
    <row r="329" spans="10:10" x14ac:dyDescent="0.2">
      <c r="J329" s="3"/>
    </row>
    <row r="330" spans="10:10" x14ac:dyDescent="0.2">
      <c r="J330" s="3"/>
    </row>
    <row r="331" spans="10:10" x14ac:dyDescent="0.2">
      <c r="J331" s="3"/>
    </row>
    <row r="332" spans="10:10" x14ac:dyDescent="0.2">
      <c r="J332" s="3"/>
    </row>
    <row r="333" spans="10:10" x14ac:dyDescent="0.2">
      <c r="J333" s="3"/>
    </row>
    <row r="334" spans="10:10" x14ac:dyDescent="0.2">
      <c r="J334" s="3"/>
    </row>
    <row r="335" spans="10:10" x14ac:dyDescent="0.2">
      <c r="J335" s="3"/>
    </row>
    <row r="336" spans="10:10" x14ac:dyDescent="0.2">
      <c r="J336" s="3"/>
    </row>
    <row r="337" spans="10:10" x14ac:dyDescent="0.2">
      <c r="J337" s="3"/>
    </row>
    <row r="338" spans="10:10" x14ac:dyDescent="0.2">
      <c r="J338" s="3"/>
    </row>
    <row r="339" spans="10:10" x14ac:dyDescent="0.2">
      <c r="J339" s="3"/>
    </row>
    <row r="340" spans="10:10" x14ac:dyDescent="0.2">
      <c r="J340" s="3"/>
    </row>
    <row r="341" spans="10:10" x14ac:dyDescent="0.2">
      <c r="J341" s="3"/>
    </row>
    <row r="342" spans="10:10" x14ac:dyDescent="0.2">
      <c r="J342" s="3"/>
    </row>
    <row r="343" spans="10:10" x14ac:dyDescent="0.2">
      <c r="J343" s="3"/>
    </row>
    <row r="344" spans="10:10" x14ac:dyDescent="0.2">
      <c r="J344" s="3"/>
    </row>
    <row r="345" spans="10:10" x14ac:dyDescent="0.2">
      <c r="J345" s="3"/>
    </row>
    <row r="346" spans="10:10" x14ac:dyDescent="0.2">
      <c r="J346" s="3"/>
    </row>
    <row r="347" spans="10:10" x14ac:dyDescent="0.2">
      <c r="J347" s="3"/>
    </row>
    <row r="348" spans="10:10" x14ac:dyDescent="0.2">
      <c r="J348" s="3"/>
    </row>
    <row r="349" spans="10:10" x14ac:dyDescent="0.2">
      <c r="J349" s="3"/>
    </row>
    <row r="350" spans="10:10" x14ac:dyDescent="0.2">
      <c r="J350" s="3"/>
    </row>
    <row r="351" spans="10:10" x14ac:dyDescent="0.2">
      <c r="J351" s="3"/>
    </row>
    <row r="352" spans="10:10" x14ac:dyDescent="0.2">
      <c r="J352" s="3"/>
    </row>
    <row r="353" spans="10:10" x14ac:dyDescent="0.2">
      <c r="J353" s="3"/>
    </row>
    <row r="354" spans="10:10" x14ac:dyDescent="0.2">
      <c r="J354" s="3"/>
    </row>
    <row r="355" spans="10:10" x14ac:dyDescent="0.2">
      <c r="J355" s="3"/>
    </row>
    <row r="356" spans="10:10" x14ac:dyDescent="0.2">
      <c r="J356" s="3"/>
    </row>
    <row r="357" spans="10:10" x14ac:dyDescent="0.2">
      <c r="J357" s="3"/>
    </row>
    <row r="358" spans="10:10" x14ac:dyDescent="0.2">
      <c r="J358" s="3"/>
    </row>
    <row r="359" spans="10:10" x14ac:dyDescent="0.2">
      <c r="J359" s="3"/>
    </row>
    <row r="360" spans="10:10" x14ac:dyDescent="0.2">
      <c r="J360" s="3"/>
    </row>
    <row r="361" spans="10:10" x14ac:dyDescent="0.2">
      <c r="J361" s="3"/>
    </row>
    <row r="362" spans="10:10" x14ac:dyDescent="0.2">
      <c r="J362" s="3"/>
    </row>
    <row r="363" spans="10:10" x14ac:dyDescent="0.2">
      <c r="J363" s="3"/>
    </row>
    <row r="364" spans="10:10" x14ac:dyDescent="0.2">
      <c r="J364" s="3"/>
    </row>
    <row r="365" spans="10:10" x14ac:dyDescent="0.2">
      <c r="J365" s="3"/>
    </row>
    <row r="366" spans="10:10" x14ac:dyDescent="0.2">
      <c r="J366" s="3"/>
    </row>
    <row r="367" spans="10:10" x14ac:dyDescent="0.2">
      <c r="J367" s="3"/>
    </row>
    <row r="368" spans="10:10" x14ac:dyDescent="0.2">
      <c r="J368" s="3"/>
    </row>
    <row r="369" spans="10:10" x14ac:dyDescent="0.2">
      <c r="J369" s="3"/>
    </row>
    <row r="370" spans="10:10" x14ac:dyDescent="0.2">
      <c r="J370" s="3"/>
    </row>
    <row r="371" spans="10:10" x14ac:dyDescent="0.2">
      <c r="J371" s="3"/>
    </row>
    <row r="372" spans="10:10" x14ac:dyDescent="0.2">
      <c r="J372" s="3"/>
    </row>
    <row r="373" spans="10:10" x14ac:dyDescent="0.2">
      <c r="J373" s="3"/>
    </row>
    <row r="374" spans="10:10" x14ac:dyDescent="0.2">
      <c r="J374" s="3"/>
    </row>
    <row r="375" spans="10:10" x14ac:dyDescent="0.2">
      <c r="J375" s="3"/>
    </row>
    <row r="376" spans="10:10" x14ac:dyDescent="0.2">
      <c r="J376" s="3"/>
    </row>
    <row r="377" spans="10:10" x14ac:dyDescent="0.2">
      <c r="J377" s="3"/>
    </row>
    <row r="378" spans="10:10" x14ac:dyDescent="0.2">
      <c r="J378" s="3"/>
    </row>
    <row r="379" spans="10:10" x14ac:dyDescent="0.2">
      <c r="J379" s="3"/>
    </row>
    <row r="380" spans="10:10" x14ac:dyDescent="0.2">
      <c r="J380" s="3"/>
    </row>
    <row r="381" spans="10:10" x14ac:dyDescent="0.2">
      <c r="J381" s="3"/>
    </row>
    <row r="382" spans="10:10" x14ac:dyDescent="0.2">
      <c r="J382" s="3"/>
    </row>
    <row r="383" spans="10:10" x14ac:dyDescent="0.2">
      <c r="J383" s="3"/>
    </row>
    <row r="384" spans="10:10" x14ac:dyDescent="0.2">
      <c r="J384" s="3"/>
    </row>
    <row r="385" spans="10:10" x14ac:dyDescent="0.2">
      <c r="J385" s="3"/>
    </row>
    <row r="386" spans="10:10" x14ac:dyDescent="0.2">
      <c r="J386" s="3"/>
    </row>
    <row r="387" spans="10:10" x14ac:dyDescent="0.2">
      <c r="J387" s="3"/>
    </row>
    <row r="388" spans="10:10" x14ac:dyDescent="0.2">
      <c r="J388" s="3"/>
    </row>
    <row r="389" spans="10:10" x14ac:dyDescent="0.2">
      <c r="J389" s="3"/>
    </row>
    <row r="390" spans="10:10" x14ac:dyDescent="0.2">
      <c r="J390" s="3"/>
    </row>
    <row r="391" spans="10:10" x14ac:dyDescent="0.2">
      <c r="J391" s="3"/>
    </row>
    <row r="392" spans="10:10" x14ac:dyDescent="0.2">
      <c r="J392" s="3"/>
    </row>
    <row r="393" spans="10:10" x14ac:dyDescent="0.2">
      <c r="J393" s="3"/>
    </row>
    <row r="394" spans="10:10" x14ac:dyDescent="0.2">
      <c r="J394" s="3"/>
    </row>
    <row r="395" spans="10:10" x14ac:dyDescent="0.2">
      <c r="J395" s="3"/>
    </row>
    <row r="396" spans="10:10" x14ac:dyDescent="0.2">
      <c r="J396" s="3"/>
    </row>
    <row r="397" spans="10:10" x14ac:dyDescent="0.2">
      <c r="J397" s="3"/>
    </row>
    <row r="398" spans="10:10" x14ac:dyDescent="0.2">
      <c r="J398" s="3"/>
    </row>
    <row r="399" spans="10:10" x14ac:dyDescent="0.2">
      <c r="J399" s="3"/>
    </row>
    <row r="400" spans="10:10" x14ac:dyDescent="0.2">
      <c r="J400" s="3"/>
    </row>
    <row r="401" spans="10:10" x14ac:dyDescent="0.2">
      <c r="J401" s="3"/>
    </row>
    <row r="402" spans="10:10" x14ac:dyDescent="0.2">
      <c r="J402" s="3"/>
    </row>
    <row r="403" spans="10:10" x14ac:dyDescent="0.2">
      <c r="J403" s="3"/>
    </row>
    <row r="404" spans="10:10" x14ac:dyDescent="0.2">
      <c r="J404" s="3"/>
    </row>
    <row r="405" spans="10:10" x14ac:dyDescent="0.2">
      <c r="J405" s="3"/>
    </row>
    <row r="406" spans="10:10" x14ac:dyDescent="0.2">
      <c r="J406" s="3"/>
    </row>
    <row r="407" spans="10:10" x14ac:dyDescent="0.2">
      <c r="J407" s="3"/>
    </row>
    <row r="408" spans="10:10" x14ac:dyDescent="0.2">
      <c r="J408" s="3"/>
    </row>
    <row r="409" spans="10:10" x14ac:dyDescent="0.2">
      <c r="J409" s="3"/>
    </row>
    <row r="410" spans="10:10" x14ac:dyDescent="0.2">
      <c r="J410" s="3"/>
    </row>
    <row r="411" spans="10:10" x14ac:dyDescent="0.2">
      <c r="J411" s="3"/>
    </row>
    <row r="412" spans="10:10" x14ac:dyDescent="0.2">
      <c r="J412" s="3"/>
    </row>
    <row r="413" spans="10:10" x14ac:dyDescent="0.2">
      <c r="J413" s="3"/>
    </row>
    <row r="414" spans="10:10" x14ac:dyDescent="0.2">
      <c r="J414" s="3"/>
    </row>
    <row r="415" spans="10:10" x14ac:dyDescent="0.2">
      <c r="J415" s="3"/>
    </row>
    <row r="416" spans="10:10" x14ac:dyDescent="0.2">
      <c r="J416" s="3"/>
    </row>
    <row r="417" spans="10:10" x14ac:dyDescent="0.2">
      <c r="J417" s="3"/>
    </row>
    <row r="418" spans="10:10" x14ac:dyDescent="0.2">
      <c r="J418" s="3"/>
    </row>
    <row r="419" spans="10:10" x14ac:dyDescent="0.2">
      <c r="J419" s="3"/>
    </row>
    <row r="420" spans="10:10" x14ac:dyDescent="0.2">
      <c r="J420" s="3"/>
    </row>
    <row r="421" spans="10:10" x14ac:dyDescent="0.2">
      <c r="J421" s="3"/>
    </row>
    <row r="422" spans="10:10" x14ac:dyDescent="0.2">
      <c r="J422" s="3"/>
    </row>
    <row r="423" spans="10:10" x14ac:dyDescent="0.2">
      <c r="J423" s="3"/>
    </row>
    <row r="424" spans="10:10" x14ac:dyDescent="0.2">
      <c r="J424" s="3"/>
    </row>
    <row r="425" spans="10:10" x14ac:dyDescent="0.2">
      <c r="J425" s="3"/>
    </row>
    <row r="426" spans="10:10" x14ac:dyDescent="0.2">
      <c r="J426" s="3"/>
    </row>
    <row r="427" spans="10:10" x14ac:dyDescent="0.2">
      <c r="J427" s="3"/>
    </row>
    <row r="428" spans="10:10" x14ac:dyDescent="0.2">
      <c r="J428" s="3"/>
    </row>
    <row r="429" spans="10:10" x14ac:dyDescent="0.2">
      <c r="J429" s="3"/>
    </row>
    <row r="430" spans="10:10" x14ac:dyDescent="0.2">
      <c r="J430" s="3"/>
    </row>
    <row r="431" spans="10:10" x14ac:dyDescent="0.2">
      <c r="J431" s="3"/>
    </row>
    <row r="432" spans="10:10" x14ac:dyDescent="0.2">
      <c r="J432" s="3"/>
    </row>
    <row r="433" spans="10:10" x14ac:dyDescent="0.2">
      <c r="J433" s="3"/>
    </row>
    <row r="434" spans="10:10" x14ac:dyDescent="0.2">
      <c r="J434" s="3"/>
    </row>
    <row r="435" spans="10:10" x14ac:dyDescent="0.2">
      <c r="J435" s="3"/>
    </row>
    <row r="436" spans="10:10" x14ac:dyDescent="0.2">
      <c r="J436" s="3"/>
    </row>
    <row r="437" spans="10:10" x14ac:dyDescent="0.2">
      <c r="J437" s="3"/>
    </row>
    <row r="438" spans="10:10" x14ac:dyDescent="0.2">
      <c r="J438" s="3"/>
    </row>
    <row r="439" spans="10:10" x14ac:dyDescent="0.2">
      <c r="J439" s="3"/>
    </row>
    <row r="440" spans="10:10" x14ac:dyDescent="0.2">
      <c r="J440" s="3"/>
    </row>
    <row r="441" spans="10:10" x14ac:dyDescent="0.2">
      <c r="J441" s="3"/>
    </row>
    <row r="442" spans="10:10" x14ac:dyDescent="0.2">
      <c r="J442" s="3"/>
    </row>
    <row r="443" spans="10:10" x14ac:dyDescent="0.2">
      <c r="J443" s="3"/>
    </row>
    <row r="444" spans="10:10" x14ac:dyDescent="0.2">
      <c r="J444" s="3"/>
    </row>
    <row r="445" spans="10:10" x14ac:dyDescent="0.2">
      <c r="J445" s="3"/>
    </row>
    <row r="446" spans="10:10" x14ac:dyDescent="0.2">
      <c r="J446" s="3"/>
    </row>
    <row r="447" spans="10:10" x14ac:dyDescent="0.2">
      <c r="J447" s="3"/>
    </row>
    <row r="448" spans="10:10" x14ac:dyDescent="0.2">
      <c r="J448" s="3"/>
    </row>
    <row r="449" spans="10:10" x14ac:dyDescent="0.2">
      <c r="J449" s="3"/>
    </row>
    <row r="450" spans="10:10" x14ac:dyDescent="0.2">
      <c r="J450" s="3"/>
    </row>
    <row r="451" spans="10:10" x14ac:dyDescent="0.2">
      <c r="J451" s="3"/>
    </row>
    <row r="452" spans="10:10" x14ac:dyDescent="0.2">
      <c r="J452" s="3"/>
    </row>
    <row r="453" spans="10:10" x14ac:dyDescent="0.2">
      <c r="J453" s="3"/>
    </row>
    <row r="454" spans="10:10" x14ac:dyDescent="0.2">
      <c r="J454" s="3"/>
    </row>
    <row r="455" spans="10:10" x14ac:dyDescent="0.2">
      <c r="J455" s="3"/>
    </row>
    <row r="456" spans="10:10" x14ac:dyDescent="0.2">
      <c r="J456" s="3"/>
    </row>
    <row r="457" spans="10:10" x14ac:dyDescent="0.2">
      <c r="J457" s="3"/>
    </row>
    <row r="458" spans="10:10" x14ac:dyDescent="0.2">
      <c r="J458" s="3"/>
    </row>
    <row r="459" spans="10:10" x14ac:dyDescent="0.2">
      <c r="J459" s="3"/>
    </row>
    <row r="460" spans="10:10" x14ac:dyDescent="0.2">
      <c r="J460" s="3"/>
    </row>
    <row r="461" spans="10:10" x14ac:dyDescent="0.2">
      <c r="J461" s="3"/>
    </row>
    <row r="462" spans="10:10" x14ac:dyDescent="0.2">
      <c r="J462" s="3"/>
    </row>
    <row r="463" spans="10:10" x14ac:dyDescent="0.2">
      <c r="J463" s="3"/>
    </row>
    <row r="464" spans="10:10" x14ac:dyDescent="0.2">
      <c r="J464" s="3"/>
    </row>
    <row r="465" spans="10:10" x14ac:dyDescent="0.2">
      <c r="J465" s="3"/>
    </row>
    <row r="466" spans="10:10" x14ac:dyDescent="0.2">
      <c r="J466" s="3"/>
    </row>
    <row r="467" spans="10:10" x14ac:dyDescent="0.2">
      <c r="J467" s="3"/>
    </row>
    <row r="468" spans="10:10" x14ac:dyDescent="0.2">
      <c r="J468" s="3"/>
    </row>
    <row r="469" spans="10:10" x14ac:dyDescent="0.2">
      <c r="J469" s="3"/>
    </row>
    <row r="470" spans="10:10" x14ac:dyDescent="0.2">
      <c r="J470" s="3"/>
    </row>
    <row r="471" spans="10:10" x14ac:dyDescent="0.2">
      <c r="J471" s="3"/>
    </row>
    <row r="472" spans="10:10" x14ac:dyDescent="0.2">
      <c r="J472" s="3"/>
    </row>
    <row r="473" spans="10:10" x14ac:dyDescent="0.2">
      <c r="J473" s="3"/>
    </row>
    <row r="474" spans="10:10" x14ac:dyDescent="0.2">
      <c r="J474" s="3"/>
    </row>
    <row r="475" spans="10:10" x14ac:dyDescent="0.2">
      <c r="J475" s="3"/>
    </row>
    <row r="476" spans="10:10" x14ac:dyDescent="0.2">
      <c r="J476" s="3"/>
    </row>
    <row r="477" spans="10:10" x14ac:dyDescent="0.2">
      <c r="J477" s="3"/>
    </row>
    <row r="478" spans="10:10" x14ac:dyDescent="0.2">
      <c r="J478" s="3"/>
    </row>
    <row r="479" spans="10:10" x14ac:dyDescent="0.2">
      <c r="J479" s="3"/>
    </row>
    <row r="480" spans="10:10" x14ac:dyDescent="0.2">
      <c r="J480" s="3"/>
    </row>
    <row r="481" spans="10:10" x14ac:dyDescent="0.2">
      <c r="J481" s="3"/>
    </row>
    <row r="482" spans="10:10" x14ac:dyDescent="0.2">
      <c r="J482" s="3"/>
    </row>
    <row r="483" spans="10:10" x14ac:dyDescent="0.2">
      <c r="J483" s="3"/>
    </row>
    <row r="484" spans="10:10" x14ac:dyDescent="0.2">
      <c r="J484" s="3"/>
    </row>
    <row r="485" spans="10:10" x14ac:dyDescent="0.2">
      <c r="J485" s="3"/>
    </row>
    <row r="486" spans="10:10" x14ac:dyDescent="0.2">
      <c r="J486" s="3"/>
    </row>
    <row r="487" spans="10:10" x14ac:dyDescent="0.2">
      <c r="J487" s="3"/>
    </row>
    <row r="488" spans="10:10" x14ac:dyDescent="0.2">
      <c r="J488" s="3"/>
    </row>
    <row r="489" spans="10:10" x14ac:dyDescent="0.2">
      <c r="J489" s="3"/>
    </row>
    <row r="490" spans="10:10" x14ac:dyDescent="0.2">
      <c r="J490" s="3"/>
    </row>
    <row r="491" spans="10:10" x14ac:dyDescent="0.2">
      <c r="J491" s="3"/>
    </row>
    <row r="492" spans="10:10" x14ac:dyDescent="0.2">
      <c r="J492" s="3"/>
    </row>
    <row r="493" spans="10:10" x14ac:dyDescent="0.2">
      <c r="J493" s="3"/>
    </row>
    <row r="494" spans="10:10" x14ac:dyDescent="0.2">
      <c r="J494" s="3"/>
    </row>
    <row r="495" spans="10:10" x14ac:dyDescent="0.2">
      <c r="J495" s="3"/>
    </row>
    <row r="496" spans="10:10" x14ac:dyDescent="0.2">
      <c r="J496" s="3"/>
    </row>
    <row r="497" spans="10:10" x14ac:dyDescent="0.2">
      <c r="J497" s="3"/>
    </row>
    <row r="498" spans="10:10" x14ac:dyDescent="0.2">
      <c r="J498" s="3"/>
    </row>
    <row r="499" spans="10:10" x14ac:dyDescent="0.2">
      <c r="J499" s="3"/>
    </row>
    <row r="500" spans="10:10" x14ac:dyDescent="0.2">
      <c r="J500" s="3"/>
    </row>
    <row r="501" spans="10:10" x14ac:dyDescent="0.2">
      <c r="J501" s="3"/>
    </row>
    <row r="502" spans="10:10" x14ac:dyDescent="0.2">
      <c r="J502" s="3"/>
    </row>
    <row r="503" spans="10:10" x14ac:dyDescent="0.2">
      <c r="J503" s="3"/>
    </row>
    <row r="504" spans="10:10" x14ac:dyDescent="0.2">
      <c r="J504" s="3"/>
    </row>
    <row r="505" spans="10:10" x14ac:dyDescent="0.2">
      <c r="J505" s="3"/>
    </row>
    <row r="506" spans="10:10" x14ac:dyDescent="0.2">
      <c r="J506" s="3"/>
    </row>
    <row r="507" spans="10:10" x14ac:dyDescent="0.2">
      <c r="J507" s="3"/>
    </row>
    <row r="508" spans="10:10" x14ac:dyDescent="0.2">
      <c r="J508" s="3"/>
    </row>
    <row r="509" spans="10:10" x14ac:dyDescent="0.2">
      <c r="J509" s="3"/>
    </row>
    <row r="510" spans="10:10" x14ac:dyDescent="0.2">
      <c r="J510" s="3"/>
    </row>
    <row r="511" spans="10:10" x14ac:dyDescent="0.2">
      <c r="J511" s="3"/>
    </row>
    <row r="512" spans="10:10" x14ac:dyDescent="0.2">
      <c r="J512" s="3"/>
    </row>
    <row r="513" spans="10:10" x14ac:dyDescent="0.2">
      <c r="J513" s="3"/>
    </row>
    <row r="514" spans="10:10" x14ac:dyDescent="0.2">
      <c r="J514" s="3"/>
    </row>
    <row r="515" spans="10:10" x14ac:dyDescent="0.2">
      <c r="J515" s="3"/>
    </row>
    <row r="516" spans="10:10" x14ac:dyDescent="0.2">
      <c r="J516" s="3"/>
    </row>
    <row r="517" spans="10:10" x14ac:dyDescent="0.2">
      <c r="J517" s="3"/>
    </row>
    <row r="518" spans="10:10" x14ac:dyDescent="0.2">
      <c r="J518" s="3"/>
    </row>
    <row r="519" spans="10:10" x14ac:dyDescent="0.2">
      <c r="J519" s="3"/>
    </row>
    <row r="520" spans="10:10" x14ac:dyDescent="0.2">
      <c r="J520" s="3"/>
    </row>
    <row r="521" spans="10:10" x14ac:dyDescent="0.2">
      <c r="J521" s="3"/>
    </row>
    <row r="522" spans="10:10" x14ac:dyDescent="0.2">
      <c r="J522" s="3"/>
    </row>
    <row r="523" spans="10:10" x14ac:dyDescent="0.2">
      <c r="J523" s="3"/>
    </row>
    <row r="524" spans="10:10" x14ac:dyDescent="0.2">
      <c r="J524" s="3"/>
    </row>
    <row r="525" spans="10:10" x14ac:dyDescent="0.2">
      <c r="J525" s="3"/>
    </row>
    <row r="526" spans="10:10" x14ac:dyDescent="0.2">
      <c r="J526" s="3"/>
    </row>
    <row r="527" spans="10:10" x14ac:dyDescent="0.2">
      <c r="J527" s="3"/>
    </row>
    <row r="528" spans="10:10" x14ac:dyDescent="0.2">
      <c r="J528" s="3"/>
    </row>
    <row r="529" spans="10:10" x14ac:dyDescent="0.2">
      <c r="J529" s="3"/>
    </row>
    <row r="530" spans="10:10" x14ac:dyDescent="0.2">
      <c r="J530" s="3"/>
    </row>
    <row r="531" spans="10:10" x14ac:dyDescent="0.2">
      <c r="J531" s="3"/>
    </row>
    <row r="532" spans="10:10" x14ac:dyDescent="0.2">
      <c r="J532" s="3"/>
    </row>
    <row r="533" spans="10:10" x14ac:dyDescent="0.2">
      <c r="J533" s="3"/>
    </row>
    <row r="534" spans="10:10" x14ac:dyDescent="0.2">
      <c r="J534" s="3"/>
    </row>
    <row r="535" spans="10:10" x14ac:dyDescent="0.2">
      <c r="J535" s="3"/>
    </row>
    <row r="536" spans="10:10" x14ac:dyDescent="0.2">
      <c r="J536" s="3"/>
    </row>
    <row r="537" spans="10:10" x14ac:dyDescent="0.2">
      <c r="J537" s="3"/>
    </row>
    <row r="538" spans="10:10" x14ac:dyDescent="0.2">
      <c r="J538" s="3"/>
    </row>
    <row r="539" spans="10:10" x14ac:dyDescent="0.2">
      <c r="J539" s="3"/>
    </row>
    <row r="540" spans="10:10" x14ac:dyDescent="0.2">
      <c r="J540" s="3"/>
    </row>
    <row r="541" spans="10:10" x14ac:dyDescent="0.2">
      <c r="J541" s="3"/>
    </row>
    <row r="542" spans="10:10" x14ac:dyDescent="0.2">
      <c r="J542" s="3"/>
    </row>
    <row r="543" spans="10:10" x14ac:dyDescent="0.2">
      <c r="J543" s="3"/>
    </row>
    <row r="544" spans="10:10" x14ac:dyDescent="0.2">
      <c r="J544" s="3"/>
    </row>
    <row r="545" spans="10:10" x14ac:dyDescent="0.2">
      <c r="J545" s="3"/>
    </row>
    <row r="546" spans="10:10" x14ac:dyDescent="0.2">
      <c r="J546" s="3"/>
    </row>
    <row r="547" spans="10:10" x14ac:dyDescent="0.2">
      <c r="J547" s="3"/>
    </row>
    <row r="548" spans="10:10" x14ac:dyDescent="0.2">
      <c r="J548" s="3"/>
    </row>
    <row r="549" spans="10:10" x14ac:dyDescent="0.2">
      <c r="J549" s="3"/>
    </row>
    <row r="550" spans="10:10" x14ac:dyDescent="0.2">
      <c r="J550" s="3"/>
    </row>
    <row r="551" spans="10:10" x14ac:dyDescent="0.2">
      <c r="J551" s="3"/>
    </row>
    <row r="552" spans="10:10" x14ac:dyDescent="0.2">
      <c r="J552" s="3"/>
    </row>
    <row r="553" spans="10:10" x14ac:dyDescent="0.2">
      <c r="J553" s="3"/>
    </row>
    <row r="554" spans="10:10" x14ac:dyDescent="0.2">
      <c r="J554" s="3"/>
    </row>
    <row r="555" spans="10:10" x14ac:dyDescent="0.2">
      <c r="J555" s="3"/>
    </row>
    <row r="556" spans="10:10" x14ac:dyDescent="0.2">
      <c r="J556" s="3"/>
    </row>
    <row r="557" spans="10:10" x14ac:dyDescent="0.2">
      <c r="J557" s="3"/>
    </row>
    <row r="558" spans="10:10" x14ac:dyDescent="0.2">
      <c r="J558" s="3"/>
    </row>
    <row r="559" spans="10:10" x14ac:dyDescent="0.2">
      <c r="J559" s="3"/>
    </row>
    <row r="560" spans="10:10" x14ac:dyDescent="0.2">
      <c r="J560" s="3"/>
    </row>
    <row r="561" spans="10:10" x14ac:dyDescent="0.2">
      <c r="J561" s="3"/>
    </row>
    <row r="562" spans="10:10" x14ac:dyDescent="0.2">
      <c r="J562" s="3"/>
    </row>
    <row r="563" spans="10:10" x14ac:dyDescent="0.2">
      <c r="J563" s="3"/>
    </row>
    <row r="564" spans="10:10" x14ac:dyDescent="0.2">
      <c r="J564" s="3"/>
    </row>
    <row r="565" spans="10:10" x14ac:dyDescent="0.2">
      <c r="J565" s="3"/>
    </row>
    <row r="566" spans="10:10" x14ac:dyDescent="0.2">
      <c r="J566" s="3"/>
    </row>
    <row r="567" spans="10:10" x14ac:dyDescent="0.2">
      <c r="J567" s="3"/>
    </row>
    <row r="568" spans="10:10" x14ac:dyDescent="0.2">
      <c r="J568" s="3"/>
    </row>
    <row r="569" spans="10:10" x14ac:dyDescent="0.2">
      <c r="J569" s="3"/>
    </row>
    <row r="570" spans="10:10" x14ac:dyDescent="0.2">
      <c r="J570" s="3"/>
    </row>
    <row r="571" spans="10:10" x14ac:dyDescent="0.2">
      <c r="J571" s="3"/>
    </row>
    <row r="572" spans="10:10" x14ac:dyDescent="0.2">
      <c r="J572" s="3"/>
    </row>
    <row r="573" spans="10:10" x14ac:dyDescent="0.2">
      <c r="J573" s="3"/>
    </row>
    <row r="574" spans="10:10" x14ac:dyDescent="0.2">
      <c r="J574" s="3"/>
    </row>
    <row r="575" spans="10:10" x14ac:dyDescent="0.2">
      <c r="J575" s="3"/>
    </row>
    <row r="576" spans="10:10" x14ac:dyDescent="0.2">
      <c r="J576" s="3"/>
    </row>
    <row r="577" spans="10:10" x14ac:dyDescent="0.2">
      <c r="J577" s="3"/>
    </row>
    <row r="578" spans="10:10" x14ac:dyDescent="0.2">
      <c r="J578" s="3"/>
    </row>
    <row r="579" spans="10:10" x14ac:dyDescent="0.2">
      <c r="J579" s="3"/>
    </row>
    <row r="580" spans="10:10" x14ac:dyDescent="0.2">
      <c r="J580" s="3"/>
    </row>
    <row r="581" spans="10:10" x14ac:dyDescent="0.2">
      <c r="J581" s="3"/>
    </row>
    <row r="582" spans="10:10" x14ac:dyDescent="0.2">
      <c r="J582" s="3"/>
    </row>
    <row r="583" spans="10:10" x14ac:dyDescent="0.2">
      <c r="J583" s="3"/>
    </row>
    <row r="584" spans="10:10" x14ac:dyDescent="0.2">
      <c r="J584" s="3"/>
    </row>
    <row r="585" spans="10:10" x14ac:dyDescent="0.2">
      <c r="J585" s="3"/>
    </row>
    <row r="586" spans="10:10" x14ac:dyDescent="0.2">
      <c r="J586" s="3"/>
    </row>
    <row r="587" spans="10:10" x14ac:dyDescent="0.2">
      <c r="J587" s="3"/>
    </row>
    <row r="588" spans="10:10" x14ac:dyDescent="0.2">
      <c r="J588" s="3"/>
    </row>
    <row r="589" spans="10:10" x14ac:dyDescent="0.2">
      <c r="J589" s="3"/>
    </row>
    <row r="590" spans="10:10" x14ac:dyDescent="0.2">
      <c r="J590" s="3"/>
    </row>
    <row r="591" spans="10:10" x14ac:dyDescent="0.2">
      <c r="J591" s="3"/>
    </row>
    <row r="592" spans="10:10" x14ac:dyDescent="0.2">
      <c r="J592" s="3"/>
    </row>
    <row r="593" spans="10:10" x14ac:dyDescent="0.2">
      <c r="J593" s="3"/>
    </row>
    <row r="594" spans="10:10" x14ac:dyDescent="0.2">
      <c r="J594" s="3"/>
    </row>
    <row r="595" spans="10:10" x14ac:dyDescent="0.2">
      <c r="J595" s="3"/>
    </row>
    <row r="596" spans="10:10" x14ac:dyDescent="0.2">
      <c r="J596" s="3"/>
    </row>
    <row r="597" spans="10:10" x14ac:dyDescent="0.2">
      <c r="J597" s="3"/>
    </row>
    <row r="598" spans="10:10" x14ac:dyDescent="0.2">
      <c r="J598" s="3"/>
    </row>
    <row r="599" spans="10:10" x14ac:dyDescent="0.2">
      <c r="J599" s="3"/>
    </row>
    <row r="600" spans="10:10" x14ac:dyDescent="0.2">
      <c r="J600" s="3"/>
    </row>
    <row r="601" spans="10:10" x14ac:dyDescent="0.2">
      <c r="J601" s="3"/>
    </row>
    <row r="602" spans="10:10" x14ac:dyDescent="0.2">
      <c r="J602" s="3"/>
    </row>
    <row r="603" spans="10:10" x14ac:dyDescent="0.2">
      <c r="J603" s="3"/>
    </row>
    <row r="604" spans="10:10" x14ac:dyDescent="0.2">
      <c r="J604" s="3"/>
    </row>
    <row r="605" spans="10:10" x14ac:dyDescent="0.2">
      <c r="J605" s="3"/>
    </row>
    <row r="606" spans="10:10" x14ac:dyDescent="0.2">
      <c r="J606" s="3"/>
    </row>
    <row r="607" spans="10:10" x14ac:dyDescent="0.2">
      <c r="J607" s="3"/>
    </row>
    <row r="608" spans="10:10" x14ac:dyDescent="0.2">
      <c r="J608" s="3"/>
    </row>
    <row r="609" spans="10:10" x14ac:dyDescent="0.2">
      <c r="J609" s="3"/>
    </row>
    <row r="610" spans="10:10" x14ac:dyDescent="0.2">
      <c r="J610" s="3"/>
    </row>
    <row r="611" spans="10:10" x14ac:dyDescent="0.2">
      <c r="J611" s="3"/>
    </row>
    <row r="612" spans="10:10" x14ac:dyDescent="0.2">
      <c r="J612" s="3"/>
    </row>
    <row r="613" spans="10:10" x14ac:dyDescent="0.2">
      <c r="J613" s="3"/>
    </row>
    <row r="614" spans="10:10" x14ac:dyDescent="0.2">
      <c r="J614" s="3"/>
    </row>
    <row r="615" spans="10:10" x14ac:dyDescent="0.2">
      <c r="J615" s="3"/>
    </row>
    <row r="616" spans="10:10" x14ac:dyDescent="0.2">
      <c r="J616" s="3"/>
    </row>
    <row r="617" spans="10:10" x14ac:dyDescent="0.2">
      <c r="J617" s="3"/>
    </row>
    <row r="618" spans="10:10" x14ac:dyDescent="0.2">
      <c r="J618" s="3"/>
    </row>
    <row r="619" spans="10:10" x14ac:dyDescent="0.2">
      <c r="J619" s="3"/>
    </row>
    <row r="620" spans="10:10" x14ac:dyDescent="0.2">
      <c r="J620" s="3"/>
    </row>
    <row r="621" spans="10:10" x14ac:dyDescent="0.2">
      <c r="J621" s="3"/>
    </row>
    <row r="622" spans="10:10" x14ac:dyDescent="0.2">
      <c r="J622" s="3"/>
    </row>
    <row r="623" spans="10:10" x14ac:dyDescent="0.2">
      <c r="J623" s="3"/>
    </row>
    <row r="624" spans="10:10" x14ac:dyDescent="0.2">
      <c r="J624" s="3"/>
    </row>
    <row r="625" spans="10:10" x14ac:dyDescent="0.2">
      <c r="J625" s="3"/>
    </row>
    <row r="626" spans="10:10" x14ac:dyDescent="0.2">
      <c r="J626" s="3"/>
    </row>
    <row r="627" spans="10:10" x14ac:dyDescent="0.2">
      <c r="J627" s="3"/>
    </row>
    <row r="628" spans="10:10" x14ac:dyDescent="0.2">
      <c r="J628" s="3"/>
    </row>
    <row r="629" spans="10:10" x14ac:dyDescent="0.2">
      <c r="J629" s="3"/>
    </row>
    <row r="630" spans="10:10" x14ac:dyDescent="0.2">
      <c r="J630" s="3"/>
    </row>
    <row r="631" spans="10:10" x14ac:dyDescent="0.2">
      <c r="J631" s="3"/>
    </row>
    <row r="632" spans="10:10" x14ac:dyDescent="0.2">
      <c r="J632" s="3"/>
    </row>
    <row r="633" spans="10:10" x14ac:dyDescent="0.2">
      <c r="J633" s="3"/>
    </row>
    <row r="634" spans="10:10" x14ac:dyDescent="0.2">
      <c r="J634" s="3"/>
    </row>
    <row r="635" spans="10:10" x14ac:dyDescent="0.2">
      <c r="J635" s="3"/>
    </row>
    <row r="636" spans="10:10" x14ac:dyDescent="0.2">
      <c r="J636" s="3"/>
    </row>
    <row r="637" spans="10:10" x14ac:dyDescent="0.2">
      <c r="J637" s="3"/>
    </row>
    <row r="638" spans="10:10" x14ac:dyDescent="0.2">
      <c r="J638" s="3"/>
    </row>
    <row r="639" spans="10:10" x14ac:dyDescent="0.2">
      <c r="J639" s="3"/>
    </row>
    <row r="640" spans="10:10" x14ac:dyDescent="0.2">
      <c r="J640" s="3"/>
    </row>
    <row r="641" spans="10:10" x14ac:dyDescent="0.2">
      <c r="J641" s="3"/>
    </row>
    <row r="642" spans="10:10" x14ac:dyDescent="0.2">
      <c r="J642" s="3"/>
    </row>
    <row r="643" spans="10:10" x14ac:dyDescent="0.2">
      <c r="J643" s="3"/>
    </row>
    <row r="644" spans="10:10" x14ac:dyDescent="0.2">
      <c r="J644" s="3"/>
    </row>
    <row r="645" spans="10:10" x14ac:dyDescent="0.2">
      <c r="J645" s="3"/>
    </row>
    <row r="646" spans="10:10" x14ac:dyDescent="0.2">
      <c r="J646" s="3"/>
    </row>
    <row r="647" spans="10:10" x14ac:dyDescent="0.2">
      <c r="J647" s="3"/>
    </row>
    <row r="648" spans="10:10" x14ac:dyDescent="0.2">
      <c r="J648" s="3"/>
    </row>
    <row r="649" spans="10:10" x14ac:dyDescent="0.2">
      <c r="J649" s="3"/>
    </row>
    <row r="650" spans="10:10" x14ac:dyDescent="0.2">
      <c r="J650" s="3"/>
    </row>
    <row r="651" spans="10:10" x14ac:dyDescent="0.2">
      <c r="J651" s="3"/>
    </row>
    <row r="652" spans="10:10" x14ac:dyDescent="0.2">
      <c r="J652" s="3"/>
    </row>
    <row r="653" spans="10:10" x14ac:dyDescent="0.2">
      <c r="J653" s="3"/>
    </row>
    <row r="654" spans="10:10" x14ac:dyDescent="0.2">
      <c r="J654" s="3"/>
    </row>
    <row r="655" spans="10:10" x14ac:dyDescent="0.2">
      <c r="J655" s="3"/>
    </row>
    <row r="656" spans="10:10" x14ac:dyDescent="0.2">
      <c r="J656" s="3"/>
    </row>
    <row r="657" spans="10:10" x14ac:dyDescent="0.2">
      <c r="J657" s="3"/>
    </row>
    <row r="658" spans="10:10" x14ac:dyDescent="0.2">
      <c r="J658" s="3"/>
    </row>
    <row r="659" spans="10:10" x14ac:dyDescent="0.2">
      <c r="J659" s="3"/>
    </row>
    <row r="660" spans="10:10" x14ac:dyDescent="0.2">
      <c r="J660" s="3"/>
    </row>
    <row r="661" spans="10:10" x14ac:dyDescent="0.2">
      <c r="J661" s="3"/>
    </row>
    <row r="662" spans="10:10" x14ac:dyDescent="0.2">
      <c r="J662" s="3"/>
    </row>
    <row r="663" spans="10:10" x14ac:dyDescent="0.2">
      <c r="J663" s="3"/>
    </row>
    <row r="664" spans="10:10" x14ac:dyDescent="0.2">
      <c r="J664" s="3"/>
    </row>
    <row r="665" spans="10:10" x14ac:dyDescent="0.2">
      <c r="J665" s="3"/>
    </row>
    <row r="666" spans="10:10" x14ac:dyDescent="0.2">
      <c r="J666" s="3"/>
    </row>
    <row r="667" spans="10:10" x14ac:dyDescent="0.2">
      <c r="J667" s="3"/>
    </row>
    <row r="668" spans="10:10" x14ac:dyDescent="0.2">
      <c r="J668" s="3"/>
    </row>
    <row r="669" spans="10:10" x14ac:dyDescent="0.2">
      <c r="J669" s="3"/>
    </row>
    <row r="670" spans="10:10" x14ac:dyDescent="0.2">
      <c r="J670" s="3"/>
    </row>
    <row r="671" spans="10:10" x14ac:dyDescent="0.2">
      <c r="J671" s="3"/>
    </row>
    <row r="672" spans="10:10" x14ac:dyDescent="0.2">
      <c r="J672" s="3"/>
    </row>
    <row r="673" spans="10:10" x14ac:dyDescent="0.2">
      <c r="J673" s="3"/>
    </row>
  </sheetData>
  <mergeCells count="5">
    <mergeCell ref="G5:L5"/>
    <mergeCell ref="G6:I6"/>
    <mergeCell ref="J6:L6"/>
    <mergeCell ref="A18:E18"/>
    <mergeCell ref="A19:E19"/>
  </mergeCells>
  <pageMargins left="0.25" right="0.25" top="0.75" bottom="0.75" header="0.3" footer="0.3"/>
  <pageSetup scale="76" fitToHeight="0" orientation="landscape" r:id="rId1"/>
  <headerFooter alignWithMargins="0">
    <oddHeader>&amp;L&amp;"Arial,Bold Italic"&amp;12CITY OF FRIENDSWOOD
TECHNICAL SPECIFICATIONS&amp;R&amp;"Arial,Italic"&amp;12CONTRACTOR
PAY APPLICATION</oddHeader>
    <oddFooter>&amp;L
&amp;"Arial,Bold Italic"City of Friendswood&amp;C
&amp;"Arial,Bold Italic"&amp;12 00515-&amp;P&amp;R&amp;"Arial,Bold Italic"Revised:  May 27, 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43997-98BA-4CB5-89B3-C45AEC706303}">
  <sheetPr>
    <pageSetUpPr fitToPage="1"/>
  </sheetPr>
  <dimension ref="A1:N673"/>
  <sheetViews>
    <sheetView zoomScale="75" zoomScaleNormal="75" workbookViewId="0">
      <selection activeCell="N5" sqref="N5:N7"/>
    </sheetView>
  </sheetViews>
  <sheetFormatPr defaultColWidth="9.140625" defaultRowHeight="12.75" x14ac:dyDescent="0.2"/>
  <cols>
    <col min="1" max="1" width="5.85546875" style="1" bestFit="1" customWidth="1"/>
    <col min="2" max="2" width="39.42578125" style="22" bestFit="1" customWidth="1"/>
    <col min="3" max="3" width="6.42578125" style="72" customWidth="1"/>
    <col min="4" max="4" width="6.42578125" style="72" bestFit="1" customWidth="1"/>
    <col min="5" max="5" width="10.28515625" style="3" customWidth="1"/>
    <col min="6" max="6" width="14" style="3" customWidth="1"/>
    <col min="7" max="7" width="6.7109375" style="3" customWidth="1"/>
    <col min="8" max="8" width="9.7109375" style="40" bestFit="1" customWidth="1"/>
    <col min="9" max="9" width="6.7109375" style="40" customWidth="1"/>
    <col min="10" max="10" width="15.140625" style="40" customWidth="1"/>
    <col min="11" max="13" width="15.140625" style="3" customWidth="1"/>
    <col min="14" max="14" width="11" style="30" bestFit="1" customWidth="1"/>
    <col min="15" max="16" width="9.140625" style="1"/>
    <col min="17" max="17" width="11.5703125" style="1" customWidth="1"/>
    <col min="18" max="18" width="13.28515625" style="1" bestFit="1" customWidth="1"/>
    <col min="19" max="19" width="17.140625" style="1" customWidth="1"/>
    <col min="20" max="22" width="9.140625" style="1"/>
    <col min="23" max="23" width="3.85546875" style="1" customWidth="1"/>
    <col min="24" max="24" width="13.140625" style="1" customWidth="1"/>
    <col min="25" max="25" width="18.140625" style="1" customWidth="1"/>
    <col min="26" max="16384" width="9.140625" style="1"/>
  </cols>
  <sheetData>
    <row r="1" spans="1:14" ht="15.75" x14ac:dyDescent="0.25">
      <c r="A1" s="63" t="str">
        <f>Info!B2</f>
        <v>Enter Contractor Name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2"/>
      <c r="M1" s="62"/>
      <c r="N1" s="62" t="str">
        <f>Info!B1</f>
        <v>Enter Project Name</v>
      </c>
    </row>
    <row r="2" spans="1:14" s="61" customFormat="1" ht="15.75" x14ac:dyDescent="0.25">
      <c r="A2" s="63" t="str">
        <f>Info!B3</f>
        <v>Enter Contractor Address</v>
      </c>
      <c r="B2" s="64"/>
      <c r="C2" s="64"/>
      <c r="D2" s="64"/>
      <c r="E2" s="64"/>
      <c r="F2" s="64"/>
      <c r="G2" s="64"/>
      <c r="H2" s="64"/>
      <c r="I2" s="64"/>
      <c r="J2" s="64"/>
      <c r="K2" s="64"/>
      <c r="M2" s="75"/>
      <c r="N2" s="71" t="s">
        <v>45</v>
      </c>
    </row>
    <row r="3" spans="1:14" ht="15.75" x14ac:dyDescent="0.25">
      <c r="A3" s="63" t="str">
        <f>Info!B4</f>
        <v>Enter Contractor City, State and Zip Code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6"/>
      <c r="M3" s="75"/>
      <c r="N3" s="71" t="s">
        <v>35</v>
      </c>
    </row>
    <row r="4" spans="1:14" ht="16.5" thickBot="1" x14ac:dyDescent="0.3">
      <c r="A4" s="63" t="str">
        <f>Info!B5</f>
        <v>Enter Contractor Phone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6"/>
      <c r="N4" s="66" t="s">
        <v>51</v>
      </c>
    </row>
    <row r="5" spans="1:14" x14ac:dyDescent="0.2">
      <c r="A5" s="4"/>
      <c r="B5" s="42"/>
      <c r="C5" s="45"/>
      <c r="D5" s="45"/>
      <c r="E5" s="27"/>
      <c r="F5" s="27"/>
      <c r="G5" s="100" t="s">
        <v>11</v>
      </c>
      <c r="H5" s="101"/>
      <c r="I5" s="101"/>
      <c r="J5" s="101"/>
      <c r="K5" s="101"/>
      <c r="L5" s="102"/>
      <c r="M5" s="68" t="s">
        <v>2</v>
      </c>
      <c r="N5" s="69" t="s">
        <v>27</v>
      </c>
    </row>
    <row r="6" spans="1:14" x14ac:dyDescent="0.2">
      <c r="A6" s="5" t="s">
        <v>5</v>
      </c>
      <c r="B6" s="6" t="s">
        <v>6</v>
      </c>
      <c r="C6" s="6" t="s">
        <v>13</v>
      </c>
      <c r="D6" s="6" t="s">
        <v>14</v>
      </c>
      <c r="E6" s="28" t="s">
        <v>15</v>
      </c>
      <c r="F6" s="28" t="s">
        <v>0</v>
      </c>
      <c r="G6" s="94" t="s">
        <v>22</v>
      </c>
      <c r="H6" s="95"/>
      <c r="I6" s="96"/>
      <c r="J6" s="97" t="s">
        <v>25</v>
      </c>
      <c r="K6" s="98"/>
      <c r="L6" s="99"/>
      <c r="M6" s="70" t="s">
        <v>12</v>
      </c>
      <c r="N6" s="56" t="s">
        <v>3</v>
      </c>
    </row>
    <row r="7" spans="1:14" ht="13.5" thickBot="1" x14ac:dyDescent="0.25">
      <c r="A7" s="7" t="s">
        <v>6</v>
      </c>
      <c r="B7" s="8" t="s">
        <v>8</v>
      </c>
      <c r="C7" s="8"/>
      <c r="D7" s="8"/>
      <c r="E7" s="29" t="s">
        <v>16</v>
      </c>
      <c r="F7" s="29" t="s">
        <v>7</v>
      </c>
      <c r="G7" s="46" t="s">
        <v>23</v>
      </c>
      <c r="H7" s="21" t="s">
        <v>24</v>
      </c>
      <c r="I7" s="46" t="s">
        <v>2</v>
      </c>
      <c r="J7" s="29" t="s">
        <v>1</v>
      </c>
      <c r="K7" s="29" t="s">
        <v>24</v>
      </c>
      <c r="L7" s="29" t="s">
        <v>26</v>
      </c>
      <c r="M7" s="57" t="s">
        <v>4</v>
      </c>
      <c r="N7" s="51" t="s">
        <v>10</v>
      </c>
    </row>
    <row r="8" spans="1:14" ht="12.75" customHeight="1" x14ac:dyDescent="0.2">
      <c r="A8" s="9">
        <f>'Schedule of Values'!A2</f>
        <v>1</v>
      </c>
      <c r="B8" s="41">
        <f>'Schedule of Values'!B2</f>
        <v>0</v>
      </c>
      <c r="C8" s="23">
        <f>'Schedule of Values'!C2</f>
        <v>0</v>
      </c>
      <c r="D8" s="23">
        <f>'Schedule of Values'!D2</f>
        <v>0</v>
      </c>
      <c r="E8" s="24">
        <f>'Schedule of Values'!E2</f>
        <v>0</v>
      </c>
      <c r="F8" s="24">
        <f>'Schedule of Values'!F2</f>
        <v>0</v>
      </c>
      <c r="G8" s="76">
        <f>'App 5'!I8</f>
        <v>0</v>
      </c>
      <c r="H8" s="38"/>
      <c r="I8" s="47">
        <f>G8+H8</f>
        <v>0</v>
      </c>
      <c r="J8" s="77">
        <f>'App 5'!L8</f>
        <v>0</v>
      </c>
      <c r="K8" s="37">
        <f>H8*E8</f>
        <v>0</v>
      </c>
      <c r="L8" s="24">
        <f t="shared" ref="L8:L17" si="0">J8+K8</f>
        <v>0</v>
      </c>
      <c r="M8" s="52">
        <f t="shared" ref="M8:M17" si="1">IF(L8&gt;F8,"ERROR",F8-L8)</f>
        <v>0</v>
      </c>
      <c r="N8" s="53">
        <f t="shared" ref="N8:N17" si="2">IF(F8=0,0,L8/F8)</f>
        <v>0</v>
      </c>
    </row>
    <row r="9" spans="1:14" ht="12.75" customHeight="1" x14ac:dyDescent="0.2">
      <c r="A9" s="10">
        <f>'Schedule of Values'!A3</f>
        <v>2</v>
      </c>
      <c r="B9" s="43">
        <f>'Schedule of Values'!B3</f>
        <v>0</v>
      </c>
      <c r="C9" s="25">
        <f>'Schedule of Values'!C3</f>
        <v>0</v>
      </c>
      <c r="D9" s="25">
        <f>'Schedule of Values'!D3</f>
        <v>0</v>
      </c>
      <c r="E9" s="26">
        <f>'Schedule of Values'!E3</f>
        <v>0</v>
      </c>
      <c r="F9" s="26">
        <f>'Schedule of Values'!F3</f>
        <v>0</v>
      </c>
      <c r="G9" s="48">
        <f>'App 5'!I9</f>
        <v>0</v>
      </c>
      <c r="H9" s="36"/>
      <c r="I9" s="48">
        <f>G9+H9</f>
        <v>0</v>
      </c>
      <c r="J9" s="26">
        <f>'App 5'!L9</f>
        <v>0</v>
      </c>
      <c r="K9" s="32">
        <f>H9*E9</f>
        <v>0</v>
      </c>
      <c r="L9" s="26">
        <f t="shared" si="0"/>
        <v>0</v>
      </c>
      <c r="M9" s="31">
        <f t="shared" si="1"/>
        <v>0</v>
      </c>
      <c r="N9" s="54">
        <f t="shared" si="2"/>
        <v>0</v>
      </c>
    </row>
    <row r="10" spans="1:14" ht="12.75" customHeight="1" x14ac:dyDescent="0.2">
      <c r="A10" s="10">
        <f>'Schedule of Values'!A4</f>
        <v>3</v>
      </c>
      <c r="B10" s="43">
        <f>'Schedule of Values'!B4</f>
        <v>0</v>
      </c>
      <c r="C10" s="25">
        <f>'Schedule of Values'!C4</f>
        <v>0</v>
      </c>
      <c r="D10" s="25">
        <f>'Schedule of Values'!D4</f>
        <v>0</v>
      </c>
      <c r="E10" s="26">
        <f>'Schedule of Values'!E4</f>
        <v>0</v>
      </c>
      <c r="F10" s="26">
        <f>'Schedule of Values'!F4</f>
        <v>0</v>
      </c>
      <c r="G10" s="48">
        <f>'App 5'!I10</f>
        <v>0</v>
      </c>
      <c r="H10" s="36"/>
      <c r="I10" s="48">
        <f t="shared" ref="I10:I17" si="3">G10+H10</f>
        <v>0</v>
      </c>
      <c r="J10" s="26">
        <f>'App 5'!L10</f>
        <v>0</v>
      </c>
      <c r="K10" s="32">
        <f t="shared" ref="K10:K17" si="4">H10*E10</f>
        <v>0</v>
      </c>
      <c r="L10" s="26">
        <f t="shared" si="0"/>
        <v>0</v>
      </c>
      <c r="M10" s="31">
        <f t="shared" si="1"/>
        <v>0</v>
      </c>
      <c r="N10" s="54">
        <f t="shared" si="2"/>
        <v>0</v>
      </c>
    </row>
    <row r="11" spans="1:14" ht="12.75" customHeight="1" x14ac:dyDescent="0.2">
      <c r="A11" s="10">
        <f>'Schedule of Values'!A5</f>
        <v>4</v>
      </c>
      <c r="B11" s="43">
        <f>'Schedule of Values'!B5</f>
        <v>0</v>
      </c>
      <c r="C11" s="25">
        <f>'Schedule of Values'!C5</f>
        <v>0</v>
      </c>
      <c r="D11" s="25">
        <f>'Schedule of Values'!D5</f>
        <v>0</v>
      </c>
      <c r="E11" s="26">
        <f>'Schedule of Values'!E5</f>
        <v>0</v>
      </c>
      <c r="F11" s="26">
        <f>'Schedule of Values'!F5</f>
        <v>0</v>
      </c>
      <c r="G11" s="48">
        <f>'App 5'!I11</f>
        <v>0</v>
      </c>
      <c r="H11" s="36"/>
      <c r="I11" s="48">
        <f t="shared" si="3"/>
        <v>0</v>
      </c>
      <c r="J11" s="26">
        <f>'App 5'!L11</f>
        <v>0</v>
      </c>
      <c r="K11" s="32">
        <f t="shared" si="4"/>
        <v>0</v>
      </c>
      <c r="L11" s="26">
        <f t="shared" si="0"/>
        <v>0</v>
      </c>
      <c r="M11" s="31">
        <f t="shared" si="1"/>
        <v>0</v>
      </c>
      <c r="N11" s="54">
        <f t="shared" si="2"/>
        <v>0</v>
      </c>
    </row>
    <row r="12" spans="1:14" ht="12.75" customHeight="1" x14ac:dyDescent="0.2">
      <c r="A12" s="10">
        <f>'Schedule of Values'!A6</f>
        <v>5</v>
      </c>
      <c r="B12" s="43">
        <f>'Schedule of Values'!B6</f>
        <v>0</v>
      </c>
      <c r="C12" s="25">
        <f>'Schedule of Values'!C6</f>
        <v>0</v>
      </c>
      <c r="D12" s="25">
        <f>'Schedule of Values'!D6</f>
        <v>0</v>
      </c>
      <c r="E12" s="26">
        <f>'Schedule of Values'!E6</f>
        <v>0</v>
      </c>
      <c r="F12" s="26">
        <f>'Schedule of Values'!F6</f>
        <v>0</v>
      </c>
      <c r="G12" s="48">
        <f>'App 5'!I12</f>
        <v>0</v>
      </c>
      <c r="H12" s="36"/>
      <c r="I12" s="48">
        <f t="shared" si="3"/>
        <v>0</v>
      </c>
      <c r="J12" s="26">
        <f>'App 5'!L12</f>
        <v>0</v>
      </c>
      <c r="K12" s="32">
        <f t="shared" si="4"/>
        <v>0</v>
      </c>
      <c r="L12" s="26">
        <f t="shared" si="0"/>
        <v>0</v>
      </c>
      <c r="M12" s="31">
        <f t="shared" si="1"/>
        <v>0</v>
      </c>
      <c r="N12" s="54">
        <f t="shared" si="2"/>
        <v>0</v>
      </c>
    </row>
    <row r="13" spans="1:14" ht="12.75" customHeight="1" x14ac:dyDescent="0.2">
      <c r="A13" s="10">
        <f>'Schedule of Values'!A7</f>
        <v>6</v>
      </c>
      <c r="B13" s="43">
        <f>'Schedule of Values'!B7</f>
        <v>0</v>
      </c>
      <c r="C13" s="25">
        <f>'Schedule of Values'!C7</f>
        <v>0</v>
      </c>
      <c r="D13" s="25">
        <f>'Schedule of Values'!D7</f>
        <v>0</v>
      </c>
      <c r="E13" s="26">
        <f>'Schedule of Values'!E7</f>
        <v>0</v>
      </c>
      <c r="F13" s="26">
        <f>'Schedule of Values'!F7</f>
        <v>0</v>
      </c>
      <c r="G13" s="48">
        <f>'App 5'!I13</f>
        <v>0</v>
      </c>
      <c r="H13" s="36"/>
      <c r="I13" s="48">
        <f t="shared" si="3"/>
        <v>0</v>
      </c>
      <c r="J13" s="26">
        <f>'App 5'!L13</f>
        <v>0</v>
      </c>
      <c r="K13" s="32">
        <f t="shared" si="4"/>
        <v>0</v>
      </c>
      <c r="L13" s="26">
        <f t="shared" si="0"/>
        <v>0</v>
      </c>
      <c r="M13" s="31">
        <f t="shared" si="1"/>
        <v>0</v>
      </c>
      <c r="N13" s="54">
        <f t="shared" si="2"/>
        <v>0</v>
      </c>
    </row>
    <row r="14" spans="1:14" ht="12.75" customHeight="1" x14ac:dyDescent="0.2">
      <c r="A14" s="10">
        <f>'Schedule of Values'!A8</f>
        <v>7</v>
      </c>
      <c r="B14" s="43">
        <f>'Schedule of Values'!B8</f>
        <v>0</v>
      </c>
      <c r="C14" s="25">
        <f>'Schedule of Values'!C8</f>
        <v>0</v>
      </c>
      <c r="D14" s="25">
        <f>'Schedule of Values'!D8</f>
        <v>0</v>
      </c>
      <c r="E14" s="26">
        <f>'Schedule of Values'!E8</f>
        <v>0</v>
      </c>
      <c r="F14" s="26">
        <f>'Schedule of Values'!F8</f>
        <v>0</v>
      </c>
      <c r="G14" s="48">
        <f>'App 5'!I14</f>
        <v>0</v>
      </c>
      <c r="H14" s="36"/>
      <c r="I14" s="48">
        <f t="shared" si="3"/>
        <v>0</v>
      </c>
      <c r="J14" s="26">
        <f>'App 5'!L14</f>
        <v>0</v>
      </c>
      <c r="K14" s="32">
        <f t="shared" si="4"/>
        <v>0</v>
      </c>
      <c r="L14" s="26">
        <f t="shared" si="0"/>
        <v>0</v>
      </c>
      <c r="M14" s="31">
        <f t="shared" si="1"/>
        <v>0</v>
      </c>
      <c r="N14" s="54">
        <f t="shared" si="2"/>
        <v>0</v>
      </c>
    </row>
    <row r="15" spans="1:14" ht="12.75" customHeight="1" x14ac:dyDescent="0.2">
      <c r="A15" s="10">
        <f>'Schedule of Values'!A9</f>
        <v>8</v>
      </c>
      <c r="B15" s="43">
        <f>'Schedule of Values'!B9</f>
        <v>0</v>
      </c>
      <c r="C15" s="25">
        <f>'Schedule of Values'!C9</f>
        <v>0</v>
      </c>
      <c r="D15" s="25">
        <f>'Schedule of Values'!D9</f>
        <v>0</v>
      </c>
      <c r="E15" s="26">
        <f>'Schedule of Values'!E9</f>
        <v>0</v>
      </c>
      <c r="F15" s="26">
        <f>'Schedule of Values'!F9</f>
        <v>0</v>
      </c>
      <c r="G15" s="48">
        <f>'App 5'!I15</f>
        <v>0</v>
      </c>
      <c r="H15" s="36"/>
      <c r="I15" s="48">
        <f t="shared" si="3"/>
        <v>0</v>
      </c>
      <c r="J15" s="26">
        <f>'App 5'!L15</f>
        <v>0</v>
      </c>
      <c r="K15" s="32">
        <f t="shared" si="4"/>
        <v>0</v>
      </c>
      <c r="L15" s="26">
        <f t="shared" si="0"/>
        <v>0</v>
      </c>
      <c r="M15" s="31">
        <f t="shared" si="1"/>
        <v>0</v>
      </c>
      <c r="N15" s="54">
        <f t="shared" si="2"/>
        <v>0</v>
      </c>
    </row>
    <row r="16" spans="1:14" ht="12.75" customHeight="1" x14ac:dyDescent="0.2">
      <c r="A16" s="10" t="str">
        <f>'Schedule of Values'!A10</f>
        <v>CO1</v>
      </c>
      <c r="B16" s="43">
        <f>'Schedule of Values'!B10</f>
        <v>0</v>
      </c>
      <c r="C16" s="25">
        <f>'Schedule of Values'!C10</f>
        <v>0</v>
      </c>
      <c r="D16" s="25">
        <f>'Schedule of Values'!D10</f>
        <v>0</v>
      </c>
      <c r="E16" s="26">
        <f>'Schedule of Values'!E10</f>
        <v>0</v>
      </c>
      <c r="F16" s="26">
        <f>'Schedule of Values'!F10</f>
        <v>0</v>
      </c>
      <c r="G16" s="48">
        <f>'App 5'!I16</f>
        <v>0</v>
      </c>
      <c r="H16" s="36"/>
      <c r="I16" s="48">
        <f t="shared" si="3"/>
        <v>0</v>
      </c>
      <c r="J16" s="26">
        <f>'App 5'!L16</f>
        <v>0</v>
      </c>
      <c r="K16" s="32">
        <f t="shared" si="4"/>
        <v>0</v>
      </c>
      <c r="L16" s="26">
        <f t="shared" si="0"/>
        <v>0</v>
      </c>
      <c r="M16" s="31">
        <f t="shared" si="1"/>
        <v>0</v>
      </c>
      <c r="N16" s="54">
        <f t="shared" si="2"/>
        <v>0</v>
      </c>
    </row>
    <row r="17" spans="1:14" ht="12.75" customHeight="1" x14ac:dyDescent="0.2">
      <c r="A17" s="10" t="str">
        <f>'Schedule of Values'!A11</f>
        <v>CO2</v>
      </c>
      <c r="B17" s="43">
        <f>'Schedule of Values'!B11</f>
        <v>0</v>
      </c>
      <c r="C17" s="25">
        <f>'Schedule of Values'!C11</f>
        <v>0</v>
      </c>
      <c r="D17" s="25">
        <f>'Schedule of Values'!D11</f>
        <v>0</v>
      </c>
      <c r="E17" s="26">
        <f>'Schedule of Values'!E11</f>
        <v>0</v>
      </c>
      <c r="F17" s="26">
        <f>'Schedule of Values'!F11</f>
        <v>0</v>
      </c>
      <c r="G17" s="48">
        <f>'App 5'!I17</f>
        <v>0</v>
      </c>
      <c r="H17" s="36"/>
      <c r="I17" s="48">
        <f t="shared" si="3"/>
        <v>0</v>
      </c>
      <c r="J17" s="26">
        <f>'App 5'!L17</f>
        <v>0</v>
      </c>
      <c r="K17" s="32">
        <f t="shared" si="4"/>
        <v>0</v>
      </c>
      <c r="L17" s="26">
        <f t="shared" si="0"/>
        <v>0</v>
      </c>
      <c r="M17" s="31">
        <f t="shared" si="1"/>
        <v>0</v>
      </c>
      <c r="N17" s="54">
        <f t="shared" si="2"/>
        <v>0</v>
      </c>
    </row>
    <row r="18" spans="1:14" ht="12.75" customHeight="1" x14ac:dyDescent="0.2">
      <c r="A18" s="91" t="s">
        <v>21</v>
      </c>
      <c r="B18" s="92"/>
      <c r="C18" s="92"/>
      <c r="D18" s="92"/>
      <c r="E18" s="93"/>
      <c r="F18" s="26"/>
      <c r="G18" s="39"/>
      <c r="H18" s="39"/>
      <c r="I18" s="39"/>
      <c r="J18" s="26">
        <f>0.05*(SUM(J8:J17))</f>
        <v>0</v>
      </c>
      <c r="K18" s="26">
        <f>0.05*(SUM(K8:K17))</f>
        <v>0</v>
      </c>
      <c r="L18" s="26">
        <f>0.05*(SUM(L8:L17))</f>
        <v>0</v>
      </c>
      <c r="M18" s="31"/>
      <c r="N18" s="54"/>
    </row>
    <row r="19" spans="1:14" ht="13.5" thickBot="1" x14ac:dyDescent="0.25">
      <c r="A19" s="88" t="s">
        <v>9</v>
      </c>
      <c r="B19" s="89"/>
      <c r="C19" s="89"/>
      <c r="D19" s="89"/>
      <c r="E19" s="90"/>
      <c r="F19" s="12">
        <f>SUM(F8:F17)</f>
        <v>0</v>
      </c>
      <c r="G19" s="21"/>
      <c r="H19" s="21"/>
      <c r="I19" s="21"/>
      <c r="J19" s="12">
        <f>(SUM(J8:J17)-J18)</f>
        <v>0</v>
      </c>
      <c r="K19" s="12">
        <f>(SUM(K8:K17)-K18)</f>
        <v>0</v>
      </c>
      <c r="L19" s="12">
        <f>(SUM(L8:L17)-L18)</f>
        <v>0</v>
      </c>
      <c r="M19" s="12">
        <f>F19-L19</f>
        <v>0</v>
      </c>
      <c r="N19" s="55" t="e">
        <f>L19/F19</f>
        <v>#DIV/0!</v>
      </c>
    </row>
    <row r="20" spans="1:14" s="33" customFormat="1" x14ac:dyDescent="0.2">
      <c r="B20" s="44"/>
      <c r="C20" s="34"/>
      <c r="D20" s="34"/>
      <c r="H20" s="34"/>
      <c r="I20" s="34"/>
    </row>
    <row r="21" spans="1:14" s="33" customFormat="1" hidden="1" x14ac:dyDescent="0.2">
      <c r="B21" s="44"/>
      <c r="C21" s="34"/>
      <c r="D21" s="34"/>
      <c r="E21" s="33" t="e">
        <f>Info!#REF!-365</f>
        <v>#REF!</v>
      </c>
      <c r="F21" s="33">
        <v>0</v>
      </c>
      <c r="G21" s="33">
        <f>M3+1</f>
        <v>1</v>
      </c>
      <c r="H21" s="34">
        <f t="shared" ref="H21:H30" si="5">IF(F21=0,0,IF(F21&lt;G21,1,0))</f>
        <v>0</v>
      </c>
    </row>
    <row r="22" spans="1:14" s="33" customFormat="1" hidden="1" x14ac:dyDescent="0.2">
      <c r="B22" s="44"/>
      <c r="C22" s="34"/>
      <c r="D22" s="34"/>
      <c r="E22" s="33" t="e">
        <f>Info!#REF!-365</f>
        <v>#REF!</v>
      </c>
      <c r="F22" s="33">
        <v>0</v>
      </c>
      <c r="G22" s="33">
        <f>G21</f>
        <v>1</v>
      </c>
      <c r="H22" s="34">
        <f t="shared" si="5"/>
        <v>0</v>
      </c>
    </row>
    <row r="23" spans="1:14" s="33" customFormat="1" hidden="1" x14ac:dyDescent="0.2">
      <c r="B23" s="44"/>
      <c r="C23" s="34"/>
      <c r="D23" s="34"/>
      <c r="E23" s="33" t="e">
        <f>Info!#REF!-365</f>
        <v>#REF!</v>
      </c>
      <c r="F23" s="33">
        <v>0</v>
      </c>
      <c r="G23" s="33">
        <f t="shared" ref="G23:G30" si="6">G22</f>
        <v>1</v>
      </c>
      <c r="H23" s="34">
        <f t="shared" si="5"/>
        <v>0</v>
      </c>
    </row>
    <row r="24" spans="1:14" s="33" customFormat="1" hidden="1" x14ac:dyDescent="0.2">
      <c r="B24" s="44"/>
      <c r="C24" s="34"/>
      <c r="D24" s="34"/>
      <c r="E24" s="33" t="e">
        <f>Info!#REF!-365</f>
        <v>#REF!</v>
      </c>
      <c r="F24" s="33">
        <v>0</v>
      </c>
      <c r="G24" s="33">
        <f t="shared" si="6"/>
        <v>1</v>
      </c>
      <c r="H24" s="34">
        <f t="shared" si="5"/>
        <v>0</v>
      </c>
    </row>
    <row r="25" spans="1:14" s="33" customFormat="1" hidden="1" x14ac:dyDescent="0.2">
      <c r="B25" s="44"/>
      <c r="C25" s="34"/>
      <c r="D25" s="34"/>
      <c r="E25" s="33" t="e">
        <f>Info!#REF!-365</f>
        <v>#REF!</v>
      </c>
      <c r="F25" s="33">
        <v>0</v>
      </c>
      <c r="G25" s="33">
        <f t="shared" si="6"/>
        <v>1</v>
      </c>
      <c r="H25" s="34">
        <f t="shared" si="5"/>
        <v>0</v>
      </c>
    </row>
    <row r="26" spans="1:14" s="33" customFormat="1" hidden="1" x14ac:dyDescent="0.2">
      <c r="B26" s="44"/>
      <c r="C26" s="34"/>
      <c r="D26" s="34"/>
      <c r="E26" s="33" t="e">
        <f>Info!#REF!-365</f>
        <v>#REF!</v>
      </c>
      <c r="F26" s="33">
        <v>0</v>
      </c>
      <c r="G26" s="33">
        <f t="shared" si="6"/>
        <v>1</v>
      </c>
      <c r="H26" s="34">
        <f t="shared" si="5"/>
        <v>0</v>
      </c>
    </row>
    <row r="27" spans="1:14" s="33" customFormat="1" hidden="1" x14ac:dyDescent="0.2">
      <c r="B27" s="44"/>
      <c r="C27" s="34"/>
      <c r="D27" s="34"/>
      <c r="E27" s="33" t="e">
        <f>Info!#REF!-365</f>
        <v>#REF!</v>
      </c>
      <c r="F27" s="33">
        <v>0</v>
      </c>
      <c r="G27" s="33">
        <f t="shared" si="6"/>
        <v>1</v>
      </c>
      <c r="H27" s="34">
        <f t="shared" si="5"/>
        <v>0</v>
      </c>
    </row>
    <row r="28" spans="1:14" s="33" customFormat="1" hidden="1" x14ac:dyDescent="0.2">
      <c r="B28" s="44"/>
      <c r="C28" s="34"/>
      <c r="D28" s="34"/>
      <c r="E28" s="33" t="e">
        <f>Info!#REF!-365</f>
        <v>#REF!</v>
      </c>
      <c r="F28" s="33">
        <v>0</v>
      </c>
      <c r="G28" s="33">
        <f t="shared" si="6"/>
        <v>1</v>
      </c>
      <c r="H28" s="34">
        <f t="shared" si="5"/>
        <v>0</v>
      </c>
    </row>
    <row r="29" spans="1:14" s="33" customFormat="1" hidden="1" x14ac:dyDescent="0.2">
      <c r="B29" s="44"/>
      <c r="C29" s="34"/>
      <c r="D29" s="34"/>
      <c r="E29" s="33" t="e">
        <f>Info!#REF!-365</f>
        <v>#REF!</v>
      </c>
      <c r="F29" s="33">
        <v>0</v>
      </c>
      <c r="G29" s="33">
        <f t="shared" si="6"/>
        <v>1</v>
      </c>
      <c r="H29" s="34">
        <f t="shared" si="5"/>
        <v>0</v>
      </c>
    </row>
    <row r="30" spans="1:14" s="33" customFormat="1" hidden="1" x14ac:dyDescent="0.2">
      <c r="B30" s="44"/>
      <c r="C30" s="34"/>
      <c r="D30" s="34"/>
      <c r="E30" s="33" t="e">
        <f>Info!#REF!-365</f>
        <v>#REF!</v>
      </c>
      <c r="F30" s="33">
        <v>0</v>
      </c>
      <c r="G30" s="33">
        <f t="shared" si="6"/>
        <v>1</v>
      </c>
      <c r="H30" s="34">
        <f t="shared" si="5"/>
        <v>0</v>
      </c>
    </row>
    <row r="31" spans="1:14" hidden="1" x14ac:dyDescent="0.2">
      <c r="C31" s="34"/>
      <c r="E31" s="35"/>
      <c r="J31" s="3"/>
    </row>
    <row r="32" spans="1:14" hidden="1" x14ac:dyDescent="0.2">
      <c r="B32" s="22" t="e">
        <f>Info!#REF!</f>
        <v>#REF!</v>
      </c>
      <c r="C32" s="34" t="e">
        <f>IF(Info!#REF!="",0,Info!#REF!)</f>
        <v>#REF!</v>
      </c>
      <c r="D32" s="34">
        <f>M3</f>
        <v>0</v>
      </c>
      <c r="E32" s="34" t="e">
        <f>IF(D32=C32,0,1)</f>
        <v>#REF!</v>
      </c>
      <c r="F32" s="34" t="e">
        <f>IF(AND(E32=1,B32="Working Days"),NETWORKDAYS(C32,D32,#REF!),0)</f>
        <v>#REF!</v>
      </c>
      <c r="G32" s="34" t="e">
        <f>IF(AND(E32=1,B32="Calendar Days"),D32-C32,0)</f>
        <v>#REF!</v>
      </c>
      <c r="H32" s="34" t="e">
        <f>SUM(F32:G32)</f>
        <v>#REF!</v>
      </c>
      <c r="J32" s="3"/>
    </row>
    <row r="33" spans="3:10" x14ac:dyDescent="0.2">
      <c r="C33" s="1"/>
      <c r="J33" s="3"/>
    </row>
    <row r="34" spans="3:10" x14ac:dyDescent="0.2">
      <c r="J34" s="3"/>
    </row>
    <row r="35" spans="3:10" x14ac:dyDescent="0.2">
      <c r="J35" s="3"/>
    </row>
    <row r="36" spans="3:10" x14ac:dyDescent="0.2">
      <c r="J36" s="3"/>
    </row>
    <row r="37" spans="3:10" x14ac:dyDescent="0.2">
      <c r="J37" s="3"/>
    </row>
    <row r="38" spans="3:10" x14ac:dyDescent="0.2">
      <c r="J38" s="3"/>
    </row>
    <row r="39" spans="3:10" x14ac:dyDescent="0.2">
      <c r="J39" s="3"/>
    </row>
    <row r="40" spans="3:10" x14ac:dyDescent="0.2">
      <c r="J40" s="3"/>
    </row>
    <row r="41" spans="3:10" x14ac:dyDescent="0.2">
      <c r="J41" s="3"/>
    </row>
    <row r="42" spans="3:10" x14ac:dyDescent="0.2">
      <c r="J42" s="3"/>
    </row>
    <row r="43" spans="3:10" x14ac:dyDescent="0.2">
      <c r="J43" s="3"/>
    </row>
    <row r="44" spans="3:10" x14ac:dyDescent="0.2">
      <c r="J44" s="3"/>
    </row>
    <row r="45" spans="3:10" x14ac:dyDescent="0.2">
      <c r="J45" s="3"/>
    </row>
    <row r="46" spans="3:10" x14ac:dyDescent="0.2">
      <c r="J46" s="3"/>
    </row>
    <row r="47" spans="3:10" x14ac:dyDescent="0.2">
      <c r="J47" s="3"/>
    </row>
    <row r="48" spans="3:10" x14ac:dyDescent="0.2">
      <c r="J48" s="3"/>
    </row>
    <row r="49" spans="10:10" x14ac:dyDescent="0.2">
      <c r="J49" s="3"/>
    </row>
    <row r="50" spans="10:10" x14ac:dyDescent="0.2">
      <c r="J50" s="3"/>
    </row>
    <row r="51" spans="10:10" x14ac:dyDescent="0.2">
      <c r="J51" s="3"/>
    </row>
    <row r="52" spans="10:10" x14ac:dyDescent="0.2">
      <c r="J52" s="3"/>
    </row>
    <row r="53" spans="10:10" x14ac:dyDescent="0.2">
      <c r="J53" s="3"/>
    </row>
    <row r="54" spans="10:10" x14ac:dyDescent="0.2">
      <c r="J54" s="3"/>
    </row>
    <row r="55" spans="10:10" x14ac:dyDescent="0.2">
      <c r="J55" s="3"/>
    </row>
    <row r="56" spans="10:10" x14ac:dyDescent="0.2">
      <c r="J56" s="3"/>
    </row>
    <row r="57" spans="10:10" x14ac:dyDescent="0.2">
      <c r="J57" s="3"/>
    </row>
    <row r="58" spans="10:10" x14ac:dyDescent="0.2">
      <c r="J58" s="3"/>
    </row>
    <row r="59" spans="10:10" x14ac:dyDescent="0.2">
      <c r="J59" s="3"/>
    </row>
    <row r="60" spans="10:10" x14ac:dyDescent="0.2">
      <c r="J60" s="3"/>
    </row>
    <row r="61" spans="10:10" x14ac:dyDescent="0.2">
      <c r="J61" s="3"/>
    </row>
    <row r="62" spans="10:10" x14ac:dyDescent="0.2">
      <c r="J62" s="3"/>
    </row>
    <row r="63" spans="10:10" x14ac:dyDescent="0.2">
      <c r="J63" s="3"/>
    </row>
    <row r="64" spans="10:10" x14ac:dyDescent="0.2">
      <c r="J64" s="3"/>
    </row>
    <row r="65" spans="10:10" x14ac:dyDescent="0.2">
      <c r="J65" s="3"/>
    </row>
    <row r="66" spans="10:10" x14ac:dyDescent="0.2">
      <c r="J66" s="3"/>
    </row>
    <row r="67" spans="10:10" x14ac:dyDescent="0.2">
      <c r="J67" s="3"/>
    </row>
    <row r="68" spans="10:10" x14ac:dyDescent="0.2">
      <c r="J68" s="3"/>
    </row>
    <row r="69" spans="10:10" x14ac:dyDescent="0.2">
      <c r="J69" s="3"/>
    </row>
    <row r="70" spans="10:10" x14ac:dyDescent="0.2">
      <c r="J70" s="3"/>
    </row>
    <row r="71" spans="10:10" x14ac:dyDescent="0.2">
      <c r="J71" s="3"/>
    </row>
    <row r="72" spans="10:10" x14ac:dyDescent="0.2">
      <c r="J72" s="3"/>
    </row>
    <row r="73" spans="10:10" x14ac:dyDescent="0.2">
      <c r="J73" s="3"/>
    </row>
    <row r="74" spans="10:10" x14ac:dyDescent="0.2">
      <c r="J74" s="3"/>
    </row>
    <row r="75" spans="10:10" x14ac:dyDescent="0.2">
      <c r="J75" s="3"/>
    </row>
    <row r="76" spans="10:10" x14ac:dyDescent="0.2">
      <c r="J76" s="3"/>
    </row>
    <row r="77" spans="10:10" x14ac:dyDescent="0.2">
      <c r="J77" s="3"/>
    </row>
    <row r="78" spans="10:10" x14ac:dyDescent="0.2">
      <c r="J78" s="3"/>
    </row>
    <row r="79" spans="10:10" x14ac:dyDescent="0.2">
      <c r="J79" s="3"/>
    </row>
    <row r="80" spans="10:10" x14ac:dyDescent="0.2">
      <c r="J80" s="3"/>
    </row>
    <row r="81" spans="10:10" x14ac:dyDescent="0.2">
      <c r="J81" s="3"/>
    </row>
    <row r="82" spans="10:10" x14ac:dyDescent="0.2">
      <c r="J82" s="3"/>
    </row>
    <row r="83" spans="10:10" x14ac:dyDescent="0.2">
      <c r="J83" s="3"/>
    </row>
    <row r="84" spans="10:10" x14ac:dyDescent="0.2">
      <c r="J84" s="3"/>
    </row>
    <row r="85" spans="10:10" x14ac:dyDescent="0.2">
      <c r="J85" s="3"/>
    </row>
    <row r="86" spans="10:10" x14ac:dyDescent="0.2">
      <c r="J86" s="3"/>
    </row>
    <row r="87" spans="10:10" x14ac:dyDescent="0.2">
      <c r="J87" s="3"/>
    </row>
    <row r="88" spans="10:10" x14ac:dyDescent="0.2">
      <c r="J88" s="3"/>
    </row>
    <row r="89" spans="10:10" x14ac:dyDescent="0.2">
      <c r="J89" s="3"/>
    </row>
    <row r="90" spans="10:10" x14ac:dyDescent="0.2">
      <c r="J90" s="3"/>
    </row>
    <row r="91" spans="10:10" x14ac:dyDescent="0.2">
      <c r="J91" s="3"/>
    </row>
    <row r="92" spans="10:10" x14ac:dyDescent="0.2">
      <c r="J92" s="3"/>
    </row>
    <row r="93" spans="10:10" x14ac:dyDescent="0.2">
      <c r="J93" s="3"/>
    </row>
    <row r="94" spans="10:10" x14ac:dyDescent="0.2">
      <c r="J94" s="3"/>
    </row>
    <row r="95" spans="10:10" x14ac:dyDescent="0.2">
      <c r="J95" s="3"/>
    </row>
    <row r="96" spans="10:10" x14ac:dyDescent="0.2">
      <c r="J96" s="3"/>
    </row>
    <row r="97" spans="10:10" x14ac:dyDescent="0.2">
      <c r="J97" s="3"/>
    </row>
    <row r="98" spans="10:10" x14ac:dyDescent="0.2">
      <c r="J98" s="3"/>
    </row>
    <row r="99" spans="10:10" x14ac:dyDescent="0.2">
      <c r="J99" s="3"/>
    </row>
    <row r="100" spans="10:10" x14ac:dyDescent="0.2">
      <c r="J100" s="3"/>
    </row>
    <row r="101" spans="10:10" x14ac:dyDescent="0.2">
      <c r="J101" s="3"/>
    </row>
    <row r="102" spans="10:10" x14ac:dyDescent="0.2">
      <c r="J102" s="3"/>
    </row>
    <row r="103" spans="10:10" x14ac:dyDescent="0.2">
      <c r="J103" s="3"/>
    </row>
    <row r="104" spans="10:10" x14ac:dyDescent="0.2">
      <c r="J104" s="3"/>
    </row>
    <row r="105" spans="10:10" x14ac:dyDescent="0.2">
      <c r="J105" s="3"/>
    </row>
    <row r="106" spans="10:10" x14ac:dyDescent="0.2">
      <c r="J106" s="3"/>
    </row>
    <row r="107" spans="10:10" x14ac:dyDescent="0.2">
      <c r="J107" s="3"/>
    </row>
    <row r="108" spans="10:10" x14ac:dyDescent="0.2">
      <c r="J108" s="3"/>
    </row>
    <row r="109" spans="10:10" x14ac:dyDescent="0.2">
      <c r="J109" s="3"/>
    </row>
    <row r="110" spans="10:10" x14ac:dyDescent="0.2">
      <c r="J110" s="3"/>
    </row>
    <row r="111" spans="10:10" x14ac:dyDescent="0.2">
      <c r="J111" s="3"/>
    </row>
    <row r="112" spans="10:10" x14ac:dyDescent="0.2">
      <c r="J112" s="3"/>
    </row>
    <row r="113" spans="10:10" x14ac:dyDescent="0.2">
      <c r="J113" s="3"/>
    </row>
    <row r="114" spans="10:10" x14ac:dyDescent="0.2">
      <c r="J114" s="3"/>
    </row>
    <row r="115" spans="10:10" x14ac:dyDescent="0.2">
      <c r="J115" s="3"/>
    </row>
    <row r="116" spans="10:10" x14ac:dyDescent="0.2">
      <c r="J116" s="3"/>
    </row>
    <row r="117" spans="10:10" x14ac:dyDescent="0.2">
      <c r="J117" s="3"/>
    </row>
    <row r="118" spans="10:10" x14ac:dyDescent="0.2">
      <c r="J118" s="3"/>
    </row>
    <row r="119" spans="10:10" x14ac:dyDescent="0.2">
      <c r="J119" s="3"/>
    </row>
    <row r="120" spans="10:10" x14ac:dyDescent="0.2">
      <c r="J120" s="3"/>
    </row>
    <row r="121" spans="10:10" x14ac:dyDescent="0.2">
      <c r="J121" s="3"/>
    </row>
    <row r="122" spans="10:10" x14ac:dyDescent="0.2">
      <c r="J122" s="3"/>
    </row>
    <row r="123" spans="10:10" x14ac:dyDescent="0.2">
      <c r="J123" s="3"/>
    </row>
    <row r="124" spans="10:10" x14ac:dyDescent="0.2">
      <c r="J124" s="3"/>
    </row>
    <row r="125" spans="10:10" x14ac:dyDescent="0.2">
      <c r="J125" s="3"/>
    </row>
    <row r="126" spans="10:10" x14ac:dyDescent="0.2">
      <c r="J126" s="3"/>
    </row>
    <row r="127" spans="10:10" x14ac:dyDescent="0.2">
      <c r="J127" s="3"/>
    </row>
    <row r="128" spans="10:10" x14ac:dyDescent="0.2">
      <c r="J128" s="3"/>
    </row>
    <row r="129" spans="10:10" x14ac:dyDescent="0.2">
      <c r="J129" s="3"/>
    </row>
    <row r="130" spans="10:10" x14ac:dyDescent="0.2">
      <c r="J130" s="3"/>
    </row>
    <row r="131" spans="10:10" x14ac:dyDescent="0.2">
      <c r="J131" s="3"/>
    </row>
    <row r="132" spans="10:10" x14ac:dyDescent="0.2">
      <c r="J132" s="3"/>
    </row>
    <row r="133" spans="10:10" x14ac:dyDescent="0.2">
      <c r="J133" s="3"/>
    </row>
    <row r="134" spans="10:10" x14ac:dyDescent="0.2">
      <c r="J134" s="3"/>
    </row>
    <row r="135" spans="10:10" x14ac:dyDescent="0.2">
      <c r="J135" s="3"/>
    </row>
    <row r="136" spans="10:10" x14ac:dyDescent="0.2">
      <c r="J136" s="3"/>
    </row>
    <row r="137" spans="10:10" x14ac:dyDescent="0.2">
      <c r="J137" s="3"/>
    </row>
    <row r="138" spans="10:10" x14ac:dyDescent="0.2">
      <c r="J138" s="3"/>
    </row>
    <row r="139" spans="10:10" x14ac:dyDescent="0.2">
      <c r="J139" s="3"/>
    </row>
    <row r="140" spans="10:10" x14ac:dyDescent="0.2">
      <c r="J140" s="3"/>
    </row>
    <row r="141" spans="10:10" x14ac:dyDescent="0.2">
      <c r="J141" s="3"/>
    </row>
    <row r="142" spans="10:10" x14ac:dyDescent="0.2">
      <c r="J142" s="3"/>
    </row>
    <row r="143" spans="10:10" x14ac:dyDescent="0.2">
      <c r="J143" s="3"/>
    </row>
    <row r="144" spans="10:10" x14ac:dyDescent="0.2">
      <c r="J144" s="3"/>
    </row>
    <row r="145" spans="10:10" x14ac:dyDescent="0.2">
      <c r="J145" s="3"/>
    </row>
    <row r="146" spans="10:10" x14ac:dyDescent="0.2">
      <c r="J146" s="3"/>
    </row>
    <row r="147" spans="10:10" x14ac:dyDescent="0.2">
      <c r="J147" s="3"/>
    </row>
    <row r="148" spans="10:10" x14ac:dyDescent="0.2">
      <c r="J148" s="3"/>
    </row>
    <row r="149" spans="10:10" x14ac:dyDescent="0.2">
      <c r="J149" s="3"/>
    </row>
    <row r="150" spans="10:10" x14ac:dyDescent="0.2">
      <c r="J150" s="3"/>
    </row>
    <row r="151" spans="10:10" x14ac:dyDescent="0.2">
      <c r="J151" s="3"/>
    </row>
    <row r="152" spans="10:10" x14ac:dyDescent="0.2">
      <c r="J152" s="3"/>
    </row>
    <row r="153" spans="10:10" x14ac:dyDescent="0.2">
      <c r="J153" s="3"/>
    </row>
    <row r="154" spans="10:10" x14ac:dyDescent="0.2">
      <c r="J154" s="3"/>
    </row>
    <row r="155" spans="10:10" x14ac:dyDescent="0.2">
      <c r="J155" s="3"/>
    </row>
    <row r="156" spans="10:10" x14ac:dyDescent="0.2">
      <c r="J156" s="3"/>
    </row>
    <row r="157" spans="10:10" x14ac:dyDescent="0.2">
      <c r="J157" s="3"/>
    </row>
    <row r="158" spans="10:10" x14ac:dyDescent="0.2">
      <c r="J158" s="3"/>
    </row>
    <row r="159" spans="10:10" x14ac:dyDescent="0.2">
      <c r="J159" s="3"/>
    </row>
    <row r="160" spans="10:10" x14ac:dyDescent="0.2">
      <c r="J160" s="3"/>
    </row>
    <row r="161" spans="10:10" x14ac:dyDescent="0.2">
      <c r="J161" s="3"/>
    </row>
    <row r="162" spans="10:10" x14ac:dyDescent="0.2">
      <c r="J162" s="3"/>
    </row>
    <row r="163" spans="10:10" x14ac:dyDescent="0.2">
      <c r="J163" s="3"/>
    </row>
    <row r="164" spans="10:10" x14ac:dyDescent="0.2">
      <c r="J164" s="3"/>
    </row>
    <row r="165" spans="10:10" x14ac:dyDescent="0.2">
      <c r="J165" s="3"/>
    </row>
    <row r="166" spans="10:10" x14ac:dyDescent="0.2">
      <c r="J166" s="3"/>
    </row>
    <row r="167" spans="10:10" x14ac:dyDescent="0.2">
      <c r="J167" s="3"/>
    </row>
    <row r="168" spans="10:10" x14ac:dyDescent="0.2">
      <c r="J168" s="3"/>
    </row>
    <row r="169" spans="10:10" x14ac:dyDescent="0.2">
      <c r="J169" s="3"/>
    </row>
    <row r="170" spans="10:10" x14ac:dyDescent="0.2">
      <c r="J170" s="3"/>
    </row>
    <row r="171" spans="10:10" x14ac:dyDescent="0.2">
      <c r="J171" s="3"/>
    </row>
    <row r="172" spans="10:10" x14ac:dyDescent="0.2">
      <c r="J172" s="3"/>
    </row>
    <row r="173" spans="10:10" x14ac:dyDescent="0.2">
      <c r="J173" s="3"/>
    </row>
    <row r="174" spans="10:10" x14ac:dyDescent="0.2">
      <c r="J174" s="3"/>
    </row>
    <row r="175" spans="10:10" x14ac:dyDescent="0.2">
      <c r="J175" s="3"/>
    </row>
    <row r="176" spans="10:10" x14ac:dyDescent="0.2">
      <c r="J176" s="3"/>
    </row>
    <row r="177" spans="10:10" x14ac:dyDescent="0.2">
      <c r="J177" s="3"/>
    </row>
    <row r="178" spans="10:10" x14ac:dyDescent="0.2">
      <c r="J178" s="3"/>
    </row>
    <row r="179" spans="10:10" x14ac:dyDescent="0.2">
      <c r="J179" s="3"/>
    </row>
    <row r="180" spans="10:10" x14ac:dyDescent="0.2">
      <c r="J180" s="3"/>
    </row>
    <row r="181" spans="10:10" x14ac:dyDescent="0.2">
      <c r="J181" s="3"/>
    </row>
    <row r="182" spans="10:10" x14ac:dyDescent="0.2">
      <c r="J182" s="3"/>
    </row>
    <row r="183" spans="10:10" x14ac:dyDescent="0.2">
      <c r="J183" s="3"/>
    </row>
    <row r="184" spans="10:10" x14ac:dyDescent="0.2">
      <c r="J184" s="3"/>
    </row>
    <row r="185" spans="10:10" x14ac:dyDescent="0.2">
      <c r="J185" s="3"/>
    </row>
    <row r="186" spans="10:10" x14ac:dyDescent="0.2">
      <c r="J186" s="3"/>
    </row>
    <row r="187" spans="10:10" x14ac:dyDescent="0.2">
      <c r="J187" s="3"/>
    </row>
    <row r="188" spans="10:10" x14ac:dyDescent="0.2">
      <c r="J188" s="3"/>
    </row>
    <row r="189" spans="10:10" x14ac:dyDescent="0.2">
      <c r="J189" s="3"/>
    </row>
    <row r="190" spans="10:10" x14ac:dyDescent="0.2">
      <c r="J190" s="3"/>
    </row>
    <row r="191" spans="10:10" x14ac:dyDescent="0.2">
      <c r="J191" s="3"/>
    </row>
    <row r="192" spans="10:10" x14ac:dyDescent="0.2">
      <c r="J192" s="3"/>
    </row>
    <row r="193" spans="10:10" x14ac:dyDescent="0.2">
      <c r="J193" s="3"/>
    </row>
    <row r="194" spans="10:10" x14ac:dyDescent="0.2">
      <c r="J194" s="3"/>
    </row>
    <row r="195" spans="10:10" x14ac:dyDescent="0.2">
      <c r="J195" s="3"/>
    </row>
    <row r="196" spans="10:10" x14ac:dyDescent="0.2">
      <c r="J196" s="3"/>
    </row>
    <row r="197" spans="10:10" x14ac:dyDescent="0.2">
      <c r="J197" s="3"/>
    </row>
    <row r="198" spans="10:10" x14ac:dyDescent="0.2">
      <c r="J198" s="3"/>
    </row>
    <row r="199" spans="10:10" x14ac:dyDescent="0.2">
      <c r="J199" s="3"/>
    </row>
    <row r="200" spans="10:10" x14ac:dyDescent="0.2">
      <c r="J200" s="3"/>
    </row>
    <row r="201" spans="10:10" x14ac:dyDescent="0.2">
      <c r="J201" s="3"/>
    </row>
    <row r="202" spans="10:10" x14ac:dyDescent="0.2">
      <c r="J202" s="3"/>
    </row>
    <row r="203" spans="10:10" x14ac:dyDescent="0.2">
      <c r="J203" s="3"/>
    </row>
    <row r="204" spans="10:10" x14ac:dyDescent="0.2">
      <c r="J204" s="3"/>
    </row>
    <row r="205" spans="10:10" x14ac:dyDescent="0.2">
      <c r="J205" s="3"/>
    </row>
    <row r="206" spans="10:10" x14ac:dyDescent="0.2">
      <c r="J206" s="3"/>
    </row>
    <row r="207" spans="10:10" x14ac:dyDescent="0.2">
      <c r="J207" s="3"/>
    </row>
    <row r="208" spans="10:10" x14ac:dyDescent="0.2">
      <c r="J208" s="3"/>
    </row>
    <row r="209" spans="10:10" x14ac:dyDescent="0.2">
      <c r="J209" s="3"/>
    </row>
    <row r="210" spans="10:10" x14ac:dyDescent="0.2">
      <c r="J210" s="3"/>
    </row>
    <row r="211" spans="10:10" x14ac:dyDescent="0.2">
      <c r="J211" s="3"/>
    </row>
    <row r="212" spans="10:10" x14ac:dyDescent="0.2">
      <c r="J212" s="3"/>
    </row>
    <row r="213" spans="10:10" x14ac:dyDescent="0.2">
      <c r="J213" s="3"/>
    </row>
    <row r="214" spans="10:10" x14ac:dyDescent="0.2">
      <c r="J214" s="3"/>
    </row>
    <row r="215" spans="10:10" x14ac:dyDescent="0.2">
      <c r="J215" s="3"/>
    </row>
    <row r="216" spans="10:10" x14ac:dyDescent="0.2">
      <c r="J216" s="3"/>
    </row>
    <row r="217" spans="10:10" x14ac:dyDescent="0.2">
      <c r="J217" s="3"/>
    </row>
    <row r="218" spans="10:10" x14ac:dyDescent="0.2">
      <c r="J218" s="3"/>
    </row>
    <row r="219" spans="10:10" x14ac:dyDescent="0.2">
      <c r="J219" s="3"/>
    </row>
    <row r="220" spans="10:10" x14ac:dyDescent="0.2">
      <c r="J220" s="3"/>
    </row>
    <row r="221" spans="10:10" x14ac:dyDescent="0.2">
      <c r="J221" s="3"/>
    </row>
    <row r="222" spans="10:10" x14ac:dyDescent="0.2">
      <c r="J222" s="3"/>
    </row>
    <row r="223" spans="10:10" x14ac:dyDescent="0.2">
      <c r="J223" s="3"/>
    </row>
    <row r="224" spans="10:10" x14ac:dyDescent="0.2">
      <c r="J224" s="3"/>
    </row>
    <row r="225" spans="10:10" x14ac:dyDescent="0.2">
      <c r="J225" s="3"/>
    </row>
    <row r="226" spans="10:10" x14ac:dyDescent="0.2">
      <c r="J226" s="3"/>
    </row>
    <row r="227" spans="10:10" x14ac:dyDescent="0.2">
      <c r="J227" s="3"/>
    </row>
    <row r="228" spans="10:10" x14ac:dyDescent="0.2">
      <c r="J228" s="3"/>
    </row>
    <row r="229" spans="10:10" x14ac:dyDescent="0.2">
      <c r="J229" s="3"/>
    </row>
    <row r="230" spans="10:10" x14ac:dyDescent="0.2">
      <c r="J230" s="3"/>
    </row>
    <row r="231" spans="10:10" x14ac:dyDescent="0.2">
      <c r="J231" s="3"/>
    </row>
    <row r="232" spans="10:10" x14ac:dyDescent="0.2">
      <c r="J232" s="3"/>
    </row>
    <row r="233" spans="10:10" x14ac:dyDescent="0.2">
      <c r="J233" s="3"/>
    </row>
    <row r="234" spans="10:10" x14ac:dyDescent="0.2">
      <c r="J234" s="3"/>
    </row>
    <row r="235" spans="10:10" x14ac:dyDescent="0.2">
      <c r="J235" s="3"/>
    </row>
    <row r="236" spans="10:10" x14ac:dyDescent="0.2">
      <c r="J236" s="3"/>
    </row>
    <row r="237" spans="10:10" x14ac:dyDescent="0.2">
      <c r="J237" s="3"/>
    </row>
    <row r="238" spans="10:10" x14ac:dyDescent="0.2">
      <c r="J238" s="3"/>
    </row>
    <row r="239" spans="10:10" x14ac:dyDescent="0.2">
      <c r="J239" s="3"/>
    </row>
    <row r="240" spans="10:10" x14ac:dyDescent="0.2">
      <c r="J240" s="3"/>
    </row>
    <row r="241" spans="10:10" x14ac:dyDescent="0.2">
      <c r="J241" s="3"/>
    </row>
    <row r="242" spans="10:10" x14ac:dyDescent="0.2">
      <c r="J242" s="3"/>
    </row>
    <row r="243" spans="10:10" x14ac:dyDescent="0.2">
      <c r="J243" s="3"/>
    </row>
    <row r="244" spans="10:10" x14ac:dyDescent="0.2">
      <c r="J244" s="3"/>
    </row>
    <row r="245" spans="10:10" x14ac:dyDescent="0.2">
      <c r="J245" s="3"/>
    </row>
    <row r="246" spans="10:10" x14ac:dyDescent="0.2">
      <c r="J246" s="3"/>
    </row>
    <row r="247" spans="10:10" x14ac:dyDescent="0.2">
      <c r="J247" s="3"/>
    </row>
    <row r="248" spans="10:10" x14ac:dyDescent="0.2">
      <c r="J248" s="3"/>
    </row>
    <row r="249" spans="10:10" x14ac:dyDescent="0.2">
      <c r="J249" s="3"/>
    </row>
    <row r="250" spans="10:10" x14ac:dyDescent="0.2">
      <c r="J250" s="3"/>
    </row>
    <row r="251" spans="10:10" x14ac:dyDescent="0.2">
      <c r="J251" s="3"/>
    </row>
    <row r="252" spans="10:10" x14ac:dyDescent="0.2">
      <c r="J252" s="3"/>
    </row>
    <row r="253" spans="10:10" x14ac:dyDescent="0.2">
      <c r="J253" s="3"/>
    </row>
    <row r="254" spans="10:10" x14ac:dyDescent="0.2">
      <c r="J254" s="3"/>
    </row>
    <row r="255" spans="10:10" x14ac:dyDescent="0.2">
      <c r="J255" s="3"/>
    </row>
    <row r="256" spans="10:10" x14ac:dyDescent="0.2">
      <c r="J256" s="3"/>
    </row>
    <row r="257" spans="10:10" x14ac:dyDescent="0.2">
      <c r="J257" s="3"/>
    </row>
    <row r="258" spans="10:10" x14ac:dyDescent="0.2">
      <c r="J258" s="3"/>
    </row>
    <row r="259" spans="10:10" x14ac:dyDescent="0.2">
      <c r="J259" s="3"/>
    </row>
    <row r="260" spans="10:10" x14ac:dyDescent="0.2">
      <c r="J260" s="3"/>
    </row>
    <row r="261" spans="10:10" x14ac:dyDescent="0.2">
      <c r="J261" s="3"/>
    </row>
    <row r="262" spans="10:10" x14ac:dyDescent="0.2">
      <c r="J262" s="3"/>
    </row>
    <row r="263" spans="10:10" x14ac:dyDescent="0.2">
      <c r="J263" s="3"/>
    </row>
    <row r="264" spans="10:10" x14ac:dyDescent="0.2">
      <c r="J264" s="3"/>
    </row>
    <row r="265" spans="10:10" x14ac:dyDescent="0.2">
      <c r="J265" s="3"/>
    </row>
    <row r="266" spans="10:10" x14ac:dyDescent="0.2">
      <c r="J266" s="3"/>
    </row>
    <row r="267" spans="10:10" x14ac:dyDescent="0.2">
      <c r="J267" s="3"/>
    </row>
    <row r="268" spans="10:10" x14ac:dyDescent="0.2">
      <c r="J268" s="3"/>
    </row>
    <row r="269" spans="10:10" x14ac:dyDescent="0.2">
      <c r="J269" s="3"/>
    </row>
    <row r="270" spans="10:10" x14ac:dyDescent="0.2">
      <c r="J270" s="3"/>
    </row>
    <row r="271" spans="10:10" x14ac:dyDescent="0.2">
      <c r="J271" s="3"/>
    </row>
    <row r="272" spans="10:10" x14ac:dyDescent="0.2">
      <c r="J272" s="3"/>
    </row>
    <row r="273" spans="10:10" x14ac:dyDescent="0.2">
      <c r="J273" s="3"/>
    </row>
    <row r="274" spans="10:10" x14ac:dyDescent="0.2">
      <c r="J274" s="3"/>
    </row>
    <row r="275" spans="10:10" x14ac:dyDescent="0.2">
      <c r="J275" s="3"/>
    </row>
    <row r="276" spans="10:10" x14ac:dyDescent="0.2">
      <c r="J276" s="3"/>
    </row>
    <row r="277" spans="10:10" x14ac:dyDescent="0.2">
      <c r="J277" s="3"/>
    </row>
    <row r="278" spans="10:10" x14ac:dyDescent="0.2">
      <c r="J278" s="3"/>
    </row>
    <row r="279" spans="10:10" x14ac:dyDescent="0.2">
      <c r="J279" s="3"/>
    </row>
    <row r="280" spans="10:10" x14ac:dyDescent="0.2">
      <c r="J280" s="3"/>
    </row>
    <row r="281" spans="10:10" x14ac:dyDescent="0.2">
      <c r="J281" s="3"/>
    </row>
    <row r="282" spans="10:10" x14ac:dyDescent="0.2">
      <c r="J282" s="3"/>
    </row>
    <row r="283" spans="10:10" x14ac:dyDescent="0.2">
      <c r="J283" s="3"/>
    </row>
    <row r="284" spans="10:10" x14ac:dyDescent="0.2">
      <c r="J284" s="3"/>
    </row>
    <row r="285" spans="10:10" x14ac:dyDescent="0.2">
      <c r="J285" s="3"/>
    </row>
    <row r="286" spans="10:10" x14ac:dyDescent="0.2">
      <c r="J286" s="3"/>
    </row>
    <row r="287" spans="10:10" x14ac:dyDescent="0.2">
      <c r="J287" s="3"/>
    </row>
    <row r="288" spans="10:10" x14ac:dyDescent="0.2">
      <c r="J288" s="3"/>
    </row>
    <row r="289" spans="10:10" x14ac:dyDescent="0.2">
      <c r="J289" s="3"/>
    </row>
    <row r="290" spans="10:10" x14ac:dyDescent="0.2">
      <c r="J290" s="3"/>
    </row>
    <row r="291" spans="10:10" x14ac:dyDescent="0.2">
      <c r="J291" s="3"/>
    </row>
    <row r="292" spans="10:10" x14ac:dyDescent="0.2">
      <c r="J292" s="3"/>
    </row>
    <row r="293" spans="10:10" x14ac:dyDescent="0.2">
      <c r="J293" s="3"/>
    </row>
    <row r="294" spans="10:10" x14ac:dyDescent="0.2">
      <c r="J294" s="3"/>
    </row>
    <row r="295" spans="10:10" x14ac:dyDescent="0.2">
      <c r="J295" s="3"/>
    </row>
    <row r="296" spans="10:10" x14ac:dyDescent="0.2">
      <c r="J296" s="3"/>
    </row>
    <row r="297" spans="10:10" x14ac:dyDescent="0.2">
      <c r="J297" s="3"/>
    </row>
    <row r="298" spans="10:10" x14ac:dyDescent="0.2">
      <c r="J298" s="3"/>
    </row>
    <row r="299" spans="10:10" x14ac:dyDescent="0.2">
      <c r="J299" s="3"/>
    </row>
    <row r="300" spans="10:10" x14ac:dyDescent="0.2">
      <c r="J300" s="3"/>
    </row>
    <row r="301" spans="10:10" x14ac:dyDescent="0.2">
      <c r="J301" s="3"/>
    </row>
    <row r="302" spans="10:10" x14ac:dyDescent="0.2">
      <c r="J302" s="3"/>
    </row>
    <row r="303" spans="10:10" x14ac:dyDescent="0.2">
      <c r="J303" s="3"/>
    </row>
    <row r="304" spans="10:10" x14ac:dyDescent="0.2">
      <c r="J304" s="3"/>
    </row>
    <row r="305" spans="10:10" x14ac:dyDescent="0.2">
      <c r="J305" s="3"/>
    </row>
    <row r="306" spans="10:10" x14ac:dyDescent="0.2">
      <c r="J306" s="3"/>
    </row>
    <row r="307" spans="10:10" x14ac:dyDescent="0.2">
      <c r="J307" s="3"/>
    </row>
    <row r="308" spans="10:10" x14ac:dyDescent="0.2">
      <c r="J308" s="3"/>
    </row>
    <row r="309" spans="10:10" x14ac:dyDescent="0.2">
      <c r="J309" s="3"/>
    </row>
    <row r="310" spans="10:10" x14ac:dyDescent="0.2">
      <c r="J310" s="3"/>
    </row>
    <row r="311" spans="10:10" x14ac:dyDescent="0.2">
      <c r="J311" s="3"/>
    </row>
    <row r="312" spans="10:10" x14ac:dyDescent="0.2">
      <c r="J312" s="3"/>
    </row>
    <row r="313" spans="10:10" x14ac:dyDescent="0.2">
      <c r="J313" s="3"/>
    </row>
    <row r="314" spans="10:10" x14ac:dyDescent="0.2">
      <c r="J314" s="3"/>
    </row>
    <row r="315" spans="10:10" x14ac:dyDescent="0.2">
      <c r="J315" s="3"/>
    </row>
    <row r="316" spans="10:10" x14ac:dyDescent="0.2">
      <c r="J316" s="3"/>
    </row>
    <row r="317" spans="10:10" x14ac:dyDescent="0.2">
      <c r="J317" s="3"/>
    </row>
    <row r="318" spans="10:10" x14ac:dyDescent="0.2">
      <c r="J318" s="3"/>
    </row>
    <row r="319" spans="10:10" x14ac:dyDescent="0.2">
      <c r="J319" s="3"/>
    </row>
    <row r="320" spans="10:10" x14ac:dyDescent="0.2">
      <c r="J320" s="3"/>
    </row>
    <row r="321" spans="10:10" x14ac:dyDescent="0.2">
      <c r="J321" s="3"/>
    </row>
    <row r="322" spans="10:10" x14ac:dyDescent="0.2">
      <c r="J322" s="3"/>
    </row>
    <row r="323" spans="10:10" x14ac:dyDescent="0.2">
      <c r="J323" s="3"/>
    </row>
    <row r="324" spans="10:10" x14ac:dyDescent="0.2">
      <c r="J324" s="3"/>
    </row>
    <row r="325" spans="10:10" x14ac:dyDescent="0.2">
      <c r="J325" s="3"/>
    </row>
    <row r="326" spans="10:10" x14ac:dyDescent="0.2">
      <c r="J326" s="3"/>
    </row>
    <row r="327" spans="10:10" x14ac:dyDescent="0.2">
      <c r="J327" s="3"/>
    </row>
    <row r="328" spans="10:10" x14ac:dyDescent="0.2">
      <c r="J328" s="3"/>
    </row>
    <row r="329" spans="10:10" x14ac:dyDescent="0.2">
      <c r="J329" s="3"/>
    </row>
    <row r="330" spans="10:10" x14ac:dyDescent="0.2">
      <c r="J330" s="3"/>
    </row>
    <row r="331" spans="10:10" x14ac:dyDescent="0.2">
      <c r="J331" s="3"/>
    </row>
    <row r="332" spans="10:10" x14ac:dyDescent="0.2">
      <c r="J332" s="3"/>
    </row>
    <row r="333" spans="10:10" x14ac:dyDescent="0.2">
      <c r="J333" s="3"/>
    </row>
    <row r="334" spans="10:10" x14ac:dyDescent="0.2">
      <c r="J334" s="3"/>
    </row>
    <row r="335" spans="10:10" x14ac:dyDescent="0.2">
      <c r="J335" s="3"/>
    </row>
    <row r="336" spans="10:10" x14ac:dyDescent="0.2">
      <c r="J336" s="3"/>
    </row>
    <row r="337" spans="10:10" x14ac:dyDescent="0.2">
      <c r="J337" s="3"/>
    </row>
    <row r="338" spans="10:10" x14ac:dyDescent="0.2">
      <c r="J338" s="3"/>
    </row>
    <row r="339" spans="10:10" x14ac:dyDescent="0.2">
      <c r="J339" s="3"/>
    </row>
    <row r="340" spans="10:10" x14ac:dyDescent="0.2">
      <c r="J340" s="3"/>
    </row>
    <row r="341" spans="10:10" x14ac:dyDescent="0.2">
      <c r="J341" s="3"/>
    </row>
    <row r="342" spans="10:10" x14ac:dyDescent="0.2">
      <c r="J342" s="3"/>
    </row>
    <row r="343" spans="10:10" x14ac:dyDescent="0.2">
      <c r="J343" s="3"/>
    </row>
    <row r="344" spans="10:10" x14ac:dyDescent="0.2">
      <c r="J344" s="3"/>
    </row>
    <row r="345" spans="10:10" x14ac:dyDescent="0.2">
      <c r="J345" s="3"/>
    </row>
    <row r="346" spans="10:10" x14ac:dyDescent="0.2">
      <c r="J346" s="3"/>
    </row>
    <row r="347" spans="10:10" x14ac:dyDescent="0.2">
      <c r="J347" s="3"/>
    </row>
    <row r="348" spans="10:10" x14ac:dyDescent="0.2">
      <c r="J348" s="3"/>
    </row>
    <row r="349" spans="10:10" x14ac:dyDescent="0.2">
      <c r="J349" s="3"/>
    </row>
    <row r="350" spans="10:10" x14ac:dyDescent="0.2">
      <c r="J350" s="3"/>
    </row>
    <row r="351" spans="10:10" x14ac:dyDescent="0.2">
      <c r="J351" s="3"/>
    </row>
    <row r="352" spans="10:10" x14ac:dyDescent="0.2">
      <c r="J352" s="3"/>
    </row>
    <row r="353" spans="10:10" x14ac:dyDescent="0.2">
      <c r="J353" s="3"/>
    </row>
    <row r="354" spans="10:10" x14ac:dyDescent="0.2">
      <c r="J354" s="3"/>
    </row>
    <row r="355" spans="10:10" x14ac:dyDescent="0.2">
      <c r="J355" s="3"/>
    </row>
    <row r="356" spans="10:10" x14ac:dyDescent="0.2">
      <c r="J356" s="3"/>
    </row>
    <row r="357" spans="10:10" x14ac:dyDescent="0.2">
      <c r="J357" s="3"/>
    </row>
    <row r="358" spans="10:10" x14ac:dyDescent="0.2">
      <c r="J358" s="3"/>
    </row>
    <row r="359" spans="10:10" x14ac:dyDescent="0.2">
      <c r="J359" s="3"/>
    </row>
    <row r="360" spans="10:10" x14ac:dyDescent="0.2">
      <c r="J360" s="3"/>
    </row>
    <row r="361" spans="10:10" x14ac:dyDescent="0.2">
      <c r="J361" s="3"/>
    </row>
    <row r="362" spans="10:10" x14ac:dyDescent="0.2">
      <c r="J362" s="3"/>
    </row>
    <row r="363" spans="10:10" x14ac:dyDescent="0.2">
      <c r="J363" s="3"/>
    </row>
    <row r="364" spans="10:10" x14ac:dyDescent="0.2">
      <c r="J364" s="3"/>
    </row>
    <row r="365" spans="10:10" x14ac:dyDescent="0.2">
      <c r="J365" s="3"/>
    </row>
    <row r="366" spans="10:10" x14ac:dyDescent="0.2">
      <c r="J366" s="3"/>
    </row>
    <row r="367" spans="10:10" x14ac:dyDescent="0.2">
      <c r="J367" s="3"/>
    </row>
    <row r="368" spans="10:10" x14ac:dyDescent="0.2">
      <c r="J368" s="3"/>
    </row>
    <row r="369" spans="10:10" x14ac:dyDescent="0.2">
      <c r="J369" s="3"/>
    </row>
    <row r="370" spans="10:10" x14ac:dyDescent="0.2">
      <c r="J370" s="3"/>
    </row>
    <row r="371" spans="10:10" x14ac:dyDescent="0.2">
      <c r="J371" s="3"/>
    </row>
    <row r="372" spans="10:10" x14ac:dyDescent="0.2">
      <c r="J372" s="3"/>
    </row>
    <row r="373" spans="10:10" x14ac:dyDescent="0.2">
      <c r="J373" s="3"/>
    </row>
    <row r="374" spans="10:10" x14ac:dyDescent="0.2">
      <c r="J374" s="3"/>
    </row>
    <row r="375" spans="10:10" x14ac:dyDescent="0.2">
      <c r="J375" s="3"/>
    </row>
    <row r="376" spans="10:10" x14ac:dyDescent="0.2">
      <c r="J376" s="3"/>
    </row>
    <row r="377" spans="10:10" x14ac:dyDescent="0.2">
      <c r="J377" s="3"/>
    </row>
    <row r="378" spans="10:10" x14ac:dyDescent="0.2">
      <c r="J378" s="3"/>
    </row>
    <row r="379" spans="10:10" x14ac:dyDescent="0.2">
      <c r="J379" s="3"/>
    </row>
    <row r="380" spans="10:10" x14ac:dyDescent="0.2">
      <c r="J380" s="3"/>
    </row>
    <row r="381" spans="10:10" x14ac:dyDescent="0.2">
      <c r="J381" s="3"/>
    </row>
    <row r="382" spans="10:10" x14ac:dyDescent="0.2">
      <c r="J382" s="3"/>
    </row>
    <row r="383" spans="10:10" x14ac:dyDescent="0.2">
      <c r="J383" s="3"/>
    </row>
    <row r="384" spans="10:10" x14ac:dyDescent="0.2">
      <c r="J384" s="3"/>
    </row>
    <row r="385" spans="10:10" x14ac:dyDescent="0.2">
      <c r="J385" s="3"/>
    </row>
    <row r="386" spans="10:10" x14ac:dyDescent="0.2">
      <c r="J386" s="3"/>
    </row>
    <row r="387" spans="10:10" x14ac:dyDescent="0.2">
      <c r="J387" s="3"/>
    </row>
    <row r="388" spans="10:10" x14ac:dyDescent="0.2">
      <c r="J388" s="3"/>
    </row>
    <row r="389" spans="10:10" x14ac:dyDescent="0.2">
      <c r="J389" s="3"/>
    </row>
    <row r="390" spans="10:10" x14ac:dyDescent="0.2">
      <c r="J390" s="3"/>
    </row>
    <row r="391" spans="10:10" x14ac:dyDescent="0.2">
      <c r="J391" s="3"/>
    </row>
    <row r="392" spans="10:10" x14ac:dyDescent="0.2">
      <c r="J392" s="3"/>
    </row>
    <row r="393" spans="10:10" x14ac:dyDescent="0.2">
      <c r="J393" s="3"/>
    </row>
    <row r="394" spans="10:10" x14ac:dyDescent="0.2">
      <c r="J394" s="3"/>
    </row>
    <row r="395" spans="10:10" x14ac:dyDescent="0.2">
      <c r="J395" s="3"/>
    </row>
    <row r="396" spans="10:10" x14ac:dyDescent="0.2">
      <c r="J396" s="3"/>
    </row>
    <row r="397" spans="10:10" x14ac:dyDescent="0.2">
      <c r="J397" s="3"/>
    </row>
    <row r="398" spans="10:10" x14ac:dyDescent="0.2">
      <c r="J398" s="3"/>
    </row>
    <row r="399" spans="10:10" x14ac:dyDescent="0.2">
      <c r="J399" s="3"/>
    </row>
    <row r="400" spans="10:10" x14ac:dyDescent="0.2">
      <c r="J400" s="3"/>
    </row>
    <row r="401" spans="10:10" x14ac:dyDescent="0.2">
      <c r="J401" s="3"/>
    </row>
    <row r="402" spans="10:10" x14ac:dyDescent="0.2">
      <c r="J402" s="3"/>
    </row>
    <row r="403" spans="10:10" x14ac:dyDescent="0.2">
      <c r="J403" s="3"/>
    </row>
    <row r="404" spans="10:10" x14ac:dyDescent="0.2">
      <c r="J404" s="3"/>
    </row>
    <row r="405" spans="10:10" x14ac:dyDescent="0.2">
      <c r="J405" s="3"/>
    </row>
    <row r="406" spans="10:10" x14ac:dyDescent="0.2">
      <c r="J406" s="3"/>
    </row>
    <row r="407" spans="10:10" x14ac:dyDescent="0.2">
      <c r="J407" s="3"/>
    </row>
    <row r="408" spans="10:10" x14ac:dyDescent="0.2">
      <c r="J408" s="3"/>
    </row>
    <row r="409" spans="10:10" x14ac:dyDescent="0.2">
      <c r="J409" s="3"/>
    </row>
    <row r="410" spans="10:10" x14ac:dyDescent="0.2">
      <c r="J410" s="3"/>
    </row>
    <row r="411" spans="10:10" x14ac:dyDescent="0.2">
      <c r="J411" s="3"/>
    </row>
    <row r="412" spans="10:10" x14ac:dyDescent="0.2">
      <c r="J412" s="3"/>
    </row>
    <row r="413" spans="10:10" x14ac:dyDescent="0.2">
      <c r="J413" s="3"/>
    </row>
    <row r="414" spans="10:10" x14ac:dyDescent="0.2">
      <c r="J414" s="3"/>
    </row>
    <row r="415" spans="10:10" x14ac:dyDescent="0.2">
      <c r="J415" s="3"/>
    </row>
    <row r="416" spans="10:10" x14ac:dyDescent="0.2">
      <c r="J416" s="3"/>
    </row>
    <row r="417" spans="10:10" x14ac:dyDescent="0.2">
      <c r="J417" s="3"/>
    </row>
    <row r="418" spans="10:10" x14ac:dyDescent="0.2">
      <c r="J418" s="3"/>
    </row>
    <row r="419" spans="10:10" x14ac:dyDescent="0.2">
      <c r="J419" s="3"/>
    </row>
    <row r="420" spans="10:10" x14ac:dyDescent="0.2">
      <c r="J420" s="3"/>
    </row>
    <row r="421" spans="10:10" x14ac:dyDescent="0.2">
      <c r="J421" s="3"/>
    </row>
    <row r="422" spans="10:10" x14ac:dyDescent="0.2">
      <c r="J422" s="3"/>
    </row>
    <row r="423" spans="10:10" x14ac:dyDescent="0.2">
      <c r="J423" s="3"/>
    </row>
    <row r="424" spans="10:10" x14ac:dyDescent="0.2">
      <c r="J424" s="3"/>
    </row>
    <row r="425" spans="10:10" x14ac:dyDescent="0.2">
      <c r="J425" s="3"/>
    </row>
    <row r="426" spans="10:10" x14ac:dyDescent="0.2">
      <c r="J426" s="3"/>
    </row>
    <row r="427" spans="10:10" x14ac:dyDescent="0.2">
      <c r="J427" s="3"/>
    </row>
    <row r="428" spans="10:10" x14ac:dyDescent="0.2">
      <c r="J428" s="3"/>
    </row>
    <row r="429" spans="10:10" x14ac:dyDescent="0.2">
      <c r="J429" s="3"/>
    </row>
    <row r="430" spans="10:10" x14ac:dyDescent="0.2">
      <c r="J430" s="3"/>
    </row>
    <row r="431" spans="10:10" x14ac:dyDescent="0.2">
      <c r="J431" s="3"/>
    </row>
    <row r="432" spans="10:10" x14ac:dyDescent="0.2">
      <c r="J432" s="3"/>
    </row>
    <row r="433" spans="10:10" x14ac:dyDescent="0.2">
      <c r="J433" s="3"/>
    </row>
    <row r="434" spans="10:10" x14ac:dyDescent="0.2">
      <c r="J434" s="3"/>
    </row>
    <row r="435" spans="10:10" x14ac:dyDescent="0.2">
      <c r="J435" s="3"/>
    </row>
    <row r="436" spans="10:10" x14ac:dyDescent="0.2">
      <c r="J436" s="3"/>
    </row>
    <row r="437" spans="10:10" x14ac:dyDescent="0.2">
      <c r="J437" s="3"/>
    </row>
    <row r="438" spans="10:10" x14ac:dyDescent="0.2">
      <c r="J438" s="3"/>
    </row>
    <row r="439" spans="10:10" x14ac:dyDescent="0.2">
      <c r="J439" s="3"/>
    </row>
    <row r="440" spans="10:10" x14ac:dyDescent="0.2">
      <c r="J440" s="3"/>
    </row>
    <row r="441" spans="10:10" x14ac:dyDescent="0.2">
      <c r="J441" s="3"/>
    </row>
    <row r="442" spans="10:10" x14ac:dyDescent="0.2">
      <c r="J442" s="3"/>
    </row>
    <row r="443" spans="10:10" x14ac:dyDescent="0.2">
      <c r="J443" s="3"/>
    </row>
    <row r="444" spans="10:10" x14ac:dyDescent="0.2">
      <c r="J444" s="3"/>
    </row>
    <row r="445" spans="10:10" x14ac:dyDescent="0.2">
      <c r="J445" s="3"/>
    </row>
    <row r="446" spans="10:10" x14ac:dyDescent="0.2">
      <c r="J446" s="3"/>
    </row>
    <row r="447" spans="10:10" x14ac:dyDescent="0.2">
      <c r="J447" s="3"/>
    </row>
    <row r="448" spans="10:10" x14ac:dyDescent="0.2">
      <c r="J448" s="3"/>
    </row>
    <row r="449" spans="10:10" x14ac:dyDescent="0.2">
      <c r="J449" s="3"/>
    </row>
    <row r="450" spans="10:10" x14ac:dyDescent="0.2">
      <c r="J450" s="3"/>
    </row>
    <row r="451" spans="10:10" x14ac:dyDescent="0.2">
      <c r="J451" s="3"/>
    </row>
    <row r="452" spans="10:10" x14ac:dyDescent="0.2">
      <c r="J452" s="3"/>
    </row>
    <row r="453" spans="10:10" x14ac:dyDescent="0.2">
      <c r="J453" s="3"/>
    </row>
    <row r="454" spans="10:10" x14ac:dyDescent="0.2">
      <c r="J454" s="3"/>
    </row>
    <row r="455" spans="10:10" x14ac:dyDescent="0.2">
      <c r="J455" s="3"/>
    </row>
    <row r="456" spans="10:10" x14ac:dyDescent="0.2">
      <c r="J456" s="3"/>
    </row>
    <row r="457" spans="10:10" x14ac:dyDescent="0.2">
      <c r="J457" s="3"/>
    </row>
    <row r="458" spans="10:10" x14ac:dyDescent="0.2">
      <c r="J458" s="3"/>
    </row>
    <row r="459" spans="10:10" x14ac:dyDescent="0.2">
      <c r="J459" s="3"/>
    </row>
    <row r="460" spans="10:10" x14ac:dyDescent="0.2">
      <c r="J460" s="3"/>
    </row>
    <row r="461" spans="10:10" x14ac:dyDescent="0.2">
      <c r="J461" s="3"/>
    </row>
    <row r="462" spans="10:10" x14ac:dyDescent="0.2">
      <c r="J462" s="3"/>
    </row>
    <row r="463" spans="10:10" x14ac:dyDescent="0.2">
      <c r="J463" s="3"/>
    </row>
    <row r="464" spans="10:10" x14ac:dyDescent="0.2">
      <c r="J464" s="3"/>
    </row>
    <row r="465" spans="10:10" x14ac:dyDescent="0.2">
      <c r="J465" s="3"/>
    </row>
    <row r="466" spans="10:10" x14ac:dyDescent="0.2">
      <c r="J466" s="3"/>
    </row>
    <row r="467" spans="10:10" x14ac:dyDescent="0.2">
      <c r="J467" s="3"/>
    </row>
    <row r="468" spans="10:10" x14ac:dyDescent="0.2">
      <c r="J468" s="3"/>
    </row>
    <row r="469" spans="10:10" x14ac:dyDescent="0.2">
      <c r="J469" s="3"/>
    </row>
    <row r="470" spans="10:10" x14ac:dyDescent="0.2">
      <c r="J470" s="3"/>
    </row>
    <row r="471" spans="10:10" x14ac:dyDescent="0.2">
      <c r="J471" s="3"/>
    </row>
    <row r="472" spans="10:10" x14ac:dyDescent="0.2">
      <c r="J472" s="3"/>
    </row>
    <row r="473" spans="10:10" x14ac:dyDescent="0.2">
      <c r="J473" s="3"/>
    </row>
    <row r="474" spans="10:10" x14ac:dyDescent="0.2">
      <c r="J474" s="3"/>
    </row>
    <row r="475" spans="10:10" x14ac:dyDescent="0.2">
      <c r="J475" s="3"/>
    </row>
    <row r="476" spans="10:10" x14ac:dyDescent="0.2">
      <c r="J476" s="3"/>
    </row>
    <row r="477" spans="10:10" x14ac:dyDescent="0.2">
      <c r="J477" s="3"/>
    </row>
    <row r="478" spans="10:10" x14ac:dyDescent="0.2">
      <c r="J478" s="3"/>
    </row>
    <row r="479" spans="10:10" x14ac:dyDescent="0.2">
      <c r="J479" s="3"/>
    </row>
    <row r="480" spans="10:10" x14ac:dyDescent="0.2">
      <c r="J480" s="3"/>
    </row>
    <row r="481" spans="10:10" x14ac:dyDescent="0.2">
      <c r="J481" s="3"/>
    </row>
    <row r="482" spans="10:10" x14ac:dyDescent="0.2">
      <c r="J482" s="3"/>
    </row>
    <row r="483" spans="10:10" x14ac:dyDescent="0.2">
      <c r="J483" s="3"/>
    </row>
    <row r="484" spans="10:10" x14ac:dyDescent="0.2">
      <c r="J484" s="3"/>
    </row>
    <row r="485" spans="10:10" x14ac:dyDescent="0.2">
      <c r="J485" s="3"/>
    </row>
    <row r="486" spans="10:10" x14ac:dyDescent="0.2">
      <c r="J486" s="3"/>
    </row>
    <row r="487" spans="10:10" x14ac:dyDescent="0.2">
      <c r="J487" s="3"/>
    </row>
    <row r="488" spans="10:10" x14ac:dyDescent="0.2">
      <c r="J488" s="3"/>
    </row>
    <row r="489" spans="10:10" x14ac:dyDescent="0.2">
      <c r="J489" s="3"/>
    </row>
    <row r="490" spans="10:10" x14ac:dyDescent="0.2">
      <c r="J490" s="3"/>
    </row>
    <row r="491" spans="10:10" x14ac:dyDescent="0.2">
      <c r="J491" s="3"/>
    </row>
    <row r="492" spans="10:10" x14ac:dyDescent="0.2">
      <c r="J492" s="3"/>
    </row>
    <row r="493" spans="10:10" x14ac:dyDescent="0.2">
      <c r="J493" s="3"/>
    </row>
    <row r="494" spans="10:10" x14ac:dyDescent="0.2">
      <c r="J494" s="3"/>
    </row>
    <row r="495" spans="10:10" x14ac:dyDescent="0.2">
      <c r="J495" s="3"/>
    </row>
    <row r="496" spans="10:10" x14ac:dyDescent="0.2">
      <c r="J496" s="3"/>
    </row>
    <row r="497" spans="10:10" x14ac:dyDescent="0.2">
      <c r="J497" s="3"/>
    </row>
    <row r="498" spans="10:10" x14ac:dyDescent="0.2">
      <c r="J498" s="3"/>
    </row>
    <row r="499" spans="10:10" x14ac:dyDescent="0.2">
      <c r="J499" s="3"/>
    </row>
    <row r="500" spans="10:10" x14ac:dyDescent="0.2">
      <c r="J500" s="3"/>
    </row>
    <row r="501" spans="10:10" x14ac:dyDescent="0.2">
      <c r="J501" s="3"/>
    </row>
    <row r="502" spans="10:10" x14ac:dyDescent="0.2">
      <c r="J502" s="3"/>
    </row>
    <row r="503" spans="10:10" x14ac:dyDescent="0.2">
      <c r="J503" s="3"/>
    </row>
    <row r="504" spans="10:10" x14ac:dyDescent="0.2">
      <c r="J504" s="3"/>
    </row>
    <row r="505" spans="10:10" x14ac:dyDescent="0.2">
      <c r="J505" s="3"/>
    </row>
    <row r="506" spans="10:10" x14ac:dyDescent="0.2">
      <c r="J506" s="3"/>
    </row>
    <row r="507" spans="10:10" x14ac:dyDescent="0.2">
      <c r="J507" s="3"/>
    </row>
    <row r="508" spans="10:10" x14ac:dyDescent="0.2">
      <c r="J508" s="3"/>
    </row>
    <row r="509" spans="10:10" x14ac:dyDescent="0.2">
      <c r="J509" s="3"/>
    </row>
    <row r="510" spans="10:10" x14ac:dyDescent="0.2">
      <c r="J510" s="3"/>
    </row>
    <row r="511" spans="10:10" x14ac:dyDescent="0.2">
      <c r="J511" s="3"/>
    </row>
    <row r="512" spans="10:10" x14ac:dyDescent="0.2">
      <c r="J512" s="3"/>
    </row>
    <row r="513" spans="10:10" x14ac:dyDescent="0.2">
      <c r="J513" s="3"/>
    </row>
    <row r="514" spans="10:10" x14ac:dyDescent="0.2">
      <c r="J514" s="3"/>
    </row>
    <row r="515" spans="10:10" x14ac:dyDescent="0.2">
      <c r="J515" s="3"/>
    </row>
    <row r="516" spans="10:10" x14ac:dyDescent="0.2">
      <c r="J516" s="3"/>
    </row>
    <row r="517" spans="10:10" x14ac:dyDescent="0.2">
      <c r="J517" s="3"/>
    </row>
    <row r="518" spans="10:10" x14ac:dyDescent="0.2">
      <c r="J518" s="3"/>
    </row>
    <row r="519" spans="10:10" x14ac:dyDescent="0.2">
      <c r="J519" s="3"/>
    </row>
    <row r="520" spans="10:10" x14ac:dyDescent="0.2">
      <c r="J520" s="3"/>
    </row>
    <row r="521" spans="10:10" x14ac:dyDescent="0.2">
      <c r="J521" s="3"/>
    </row>
    <row r="522" spans="10:10" x14ac:dyDescent="0.2">
      <c r="J522" s="3"/>
    </row>
    <row r="523" spans="10:10" x14ac:dyDescent="0.2">
      <c r="J523" s="3"/>
    </row>
    <row r="524" spans="10:10" x14ac:dyDescent="0.2">
      <c r="J524" s="3"/>
    </row>
    <row r="525" spans="10:10" x14ac:dyDescent="0.2">
      <c r="J525" s="3"/>
    </row>
    <row r="526" spans="10:10" x14ac:dyDescent="0.2">
      <c r="J526" s="3"/>
    </row>
    <row r="527" spans="10:10" x14ac:dyDescent="0.2">
      <c r="J527" s="3"/>
    </row>
    <row r="528" spans="10:10" x14ac:dyDescent="0.2">
      <c r="J528" s="3"/>
    </row>
    <row r="529" spans="10:10" x14ac:dyDescent="0.2">
      <c r="J529" s="3"/>
    </row>
    <row r="530" spans="10:10" x14ac:dyDescent="0.2">
      <c r="J530" s="3"/>
    </row>
    <row r="531" spans="10:10" x14ac:dyDescent="0.2">
      <c r="J531" s="3"/>
    </row>
    <row r="532" spans="10:10" x14ac:dyDescent="0.2">
      <c r="J532" s="3"/>
    </row>
    <row r="533" spans="10:10" x14ac:dyDescent="0.2">
      <c r="J533" s="3"/>
    </row>
    <row r="534" spans="10:10" x14ac:dyDescent="0.2">
      <c r="J534" s="3"/>
    </row>
    <row r="535" spans="10:10" x14ac:dyDescent="0.2">
      <c r="J535" s="3"/>
    </row>
    <row r="536" spans="10:10" x14ac:dyDescent="0.2">
      <c r="J536" s="3"/>
    </row>
    <row r="537" spans="10:10" x14ac:dyDescent="0.2">
      <c r="J537" s="3"/>
    </row>
    <row r="538" spans="10:10" x14ac:dyDescent="0.2">
      <c r="J538" s="3"/>
    </row>
    <row r="539" spans="10:10" x14ac:dyDescent="0.2">
      <c r="J539" s="3"/>
    </row>
    <row r="540" spans="10:10" x14ac:dyDescent="0.2">
      <c r="J540" s="3"/>
    </row>
    <row r="541" spans="10:10" x14ac:dyDescent="0.2">
      <c r="J541" s="3"/>
    </row>
    <row r="542" spans="10:10" x14ac:dyDescent="0.2">
      <c r="J542" s="3"/>
    </row>
    <row r="543" spans="10:10" x14ac:dyDescent="0.2">
      <c r="J543" s="3"/>
    </row>
    <row r="544" spans="10:10" x14ac:dyDescent="0.2">
      <c r="J544" s="3"/>
    </row>
    <row r="545" spans="10:10" x14ac:dyDescent="0.2">
      <c r="J545" s="3"/>
    </row>
    <row r="546" spans="10:10" x14ac:dyDescent="0.2">
      <c r="J546" s="3"/>
    </row>
    <row r="547" spans="10:10" x14ac:dyDescent="0.2">
      <c r="J547" s="3"/>
    </row>
    <row r="548" spans="10:10" x14ac:dyDescent="0.2">
      <c r="J548" s="3"/>
    </row>
    <row r="549" spans="10:10" x14ac:dyDescent="0.2">
      <c r="J549" s="3"/>
    </row>
    <row r="550" spans="10:10" x14ac:dyDescent="0.2">
      <c r="J550" s="3"/>
    </row>
    <row r="551" spans="10:10" x14ac:dyDescent="0.2">
      <c r="J551" s="3"/>
    </row>
    <row r="552" spans="10:10" x14ac:dyDescent="0.2">
      <c r="J552" s="3"/>
    </row>
    <row r="553" spans="10:10" x14ac:dyDescent="0.2">
      <c r="J553" s="3"/>
    </row>
    <row r="554" spans="10:10" x14ac:dyDescent="0.2">
      <c r="J554" s="3"/>
    </row>
    <row r="555" spans="10:10" x14ac:dyDescent="0.2">
      <c r="J555" s="3"/>
    </row>
    <row r="556" spans="10:10" x14ac:dyDescent="0.2">
      <c r="J556" s="3"/>
    </row>
    <row r="557" spans="10:10" x14ac:dyDescent="0.2">
      <c r="J557" s="3"/>
    </row>
    <row r="558" spans="10:10" x14ac:dyDescent="0.2">
      <c r="J558" s="3"/>
    </row>
    <row r="559" spans="10:10" x14ac:dyDescent="0.2">
      <c r="J559" s="3"/>
    </row>
    <row r="560" spans="10:10" x14ac:dyDescent="0.2">
      <c r="J560" s="3"/>
    </row>
    <row r="561" spans="10:10" x14ac:dyDescent="0.2">
      <c r="J561" s="3"/>
    </row>
    <row r="562" spans="10:10" x14ac:dyDescent="0.2">
      <c r="J562" s="3"/>
    </row>
    <row r="563" spans="10:10" x14ac:dyDescent="0.2">
      <c r="J563" s="3"/>
    </row>
    <row r="564" spans="10:10" x14ac:dyDescent="0.2">
      <c r="J564" s="3"/>
    </row>
    <row r="565" spans="10:10" x14ac:dyDescent="0.2">
      <c r="J565" s="3"/>
    </row>
    <row r="566" spans="10:10" x14ac:dyDescent="0.2">
      <c r="J566" s="3"/>
    </row>
    <row r="567" spans="10:10" x14ac:dyDescent="0.2">
      <c r="J567" s="3"/>
    </row>
    <row r="568" spans="10:10" x14ac:dyDescent="0.2">
      <c r="J568" s="3"/>
    </row>
    <row r="569" spans="10:10" x14ac:dyDescent="0.2">
      <c r="J569" s="3"/>
    </row>
    <row r="570" spans="10:10" x14ac:dyDescent="0.2">
      <c r="J570" s="3"/>
    </row>
    <row r="571" spans="10:10" x14ac:dyDescent="0.2">
      <c r="J571" s="3"/>
    </row>
    <row r="572" spans="10:10" x14ac:dyDescent="0.2">
      <c r="J572" s="3"/>
    </row>
    <row r="573" spans="10:10" x14ac:dyDescent="0.2">
      <c r="J573" s="3"/>
    </row>
    <row r="574" spans="10:10" x14ac:dyDescent="0.2">
      <c r="J574" s="3"/>
    </row>
    <row r="575" spans="10:10" x14ac:dyDescent="0.2">
      <c r="J575" s="3"/>
    </row>
    <row r="576" spans="10:10" x14ac:dyDescent="0.2">
      <c r="J576" s="3"/>
    </row>
    <row r="577" spans="10:10" x14ac:dyDescent="0.2">
      <c r="J577" s="3"/>
    </row>
    <row r="578" spans="10:10" x14ac:dyDescent="0.2">
      <c r="J578" s="3"/>
    </row>
    <row r="579" spans="10:10" x14ac:dyDescent="0.2">
      <c r="J579" s="3"/>
    </row>
    <row r="580" spans="10:10" x14ac:dyDescent="0.2">
      <c r="J580" s="3"/>
    </row>
    <row r="581" spans="10:10" x14ac:dyDescent="0.2">
      <c r="J581" s="3"/>
    </row>
    <row r="582" spans="10:10" x14ac:dyDescent="0.2">
      <c r="J582" s="3"/>
    </row>
    <row r="583" spans="10:10" x14ac:dyDescent="0.2">
      <c r="J583" s="3"/>
    </row>
    <row r="584" spans="10:10" x14ac:dyDescent="0.2">
      <c r="J584" s="3"/>
    </row>
    <row r="585" spans="10:10" x14ac:dyDescent="0.2">
      <c r="J585" s="3"/>
    </row>
    <row r="586" spans="10:10" x14ac:dyDescent="0.2">
      <c r="J586" s="3"/>
    </row>
    <row r="587" spans="10:10" x14ac:dyDescent="0.2">
      <c r="J587" s="3"/>
    </row>
    <row r="588" spans="10:10" x14ac:dyDescent="0.2">
      <c r="J588" s="3"/>
    </row>
    <row r="589" spans="10:10" x14ac:dyDescent="0.2">
      <c r="J589" s="3"/>
    </row>
    <row r="590" spans="10:10" x14ac:dyDescent="0.2">
      <c r="J590" s="3"/>
    </row>
    <row r="591" spans="10:10" x14ac:dyDescent="0.2">
      <c r="J591" s="3"/>
    </row>
    <row r="592" spans="10:10" x14ac:dyDescent="0.2">
      <c r="J592" s="3"/>
    </row>
    <row r="593" spans="10:10" x14ac:dyDescent="0.2">
      <c r="J593" s="3"/>
    </row>
    <row r="594" spans="10:10" x14ac:dyDescent="0.2">
      <c r="J594" s="3"/>
    </row>
    <row r="595" spans="10:10" x14ac:dyDescent="0.2">
      <c r="J595" s="3"/>
    </row>
    <row r="596" spans="10:10" x14ac:dyDescent="0.2">
      <c r="J596" s="3"/>
    </row>
    <row r="597" spans="10:10" x14ac:dyDescent="0.2">
      <c r="J597" s="3"/>
    </row>
    <row r="598" spans="10:10" x14ac:dyDescent="0.2">
      <c r="J598" s="3"/>
    </row>
    <row r="599" spans="10:10" x14ac:dyDescent="0.2">
      <c r="J599" s="3"/>
    </row>
    <row r="600" spans="10:10" x14ac:dyDescent="0.2">
      <c r="J600" s="3"/>
    </row>
    <row r="601" spans="10:10" x14ac:dyDescent="0.2">
      <c r="J601" s="3"/>
    </row>
    <row r="602" spans="10:10" x14ac:dyDescent="0.2">
      <c r="J602" s="3"/>
    </row>
    <row r="603" spans="10:10" x14ac:dyDescent="0.2">
      <c r="J603" s="3"/>
    </row>
    <row r="604" spans="10:10" x14ac:dyDescent="0.2">
      <c r="J604" s="3"/>
    </row>
    <row r="605" spans="10:10" x14ac:dyDescent="0.2">
      <c r="J605" s="3"/>
    </row>
    <row r="606" spans="10:10" x14ac:dyDescent="0.2">
      <c r="J606" s="3"/>
    </row>
    <row r="607" spans="10:10" x14ac:dyDescent="0.2">
      <c r="J607" s="3"/>
    </row>
    <row r="608" spans="10:10" x14ac:dyDescent="0.2">
      <c r="J608" s="3"/>
    </row>
    <row r="609" spans="10:10" x14ac:dyDescent="0.2">
      <c r="J609" s="3"/>
    </row>
    <row r="610" spans="10:10" x14ac:dyDescent="0.2">
      <c r="J610" s="3"/>
    </row>
    <row r="611" spans="10:10" x14ac:dyDescent="0.2">
      <c r="J611" s="3"/>
    </row>
    <row r="612" spans="10:10" x14ac:dyDescent="0.2">
      <c r="J612" s="3"/>
    </row>
    <row r="613" spans="10:10" x14ac:dyDescent="0.2">
      <c r="J613" s="3"/>
    </row>
    <row r="614" spans="10:10" x14ac:dyDescent="0.2">
      <c r="J614" s="3"/>
    </row>
    <row r="615" spans="10:10" x14ac:dyDescent="0.2">
      <c r="J615" s="3"/>
    </row>
    <row r="616" spans="10:10" x14ac:dyDescent="0.2">
      <c r="J616" s="3"/>
    </row>
    <row r="617" spans="10:10" x14ac:dyDescent="0.2">
      <c r="J617" s="3"/>
    </row>
    <row r="618" spans="10:10" x14ac:dyDescent="0.2">
      <c r="J618" s="3"/>
    </row>
    <row r="619" spans="10:10" x14ac:dyDescent="0.2">
      <c r="J619" s="3"/>
    </row>
    <row r="620" spans="10:10" x14ac:dyDescent="0.2">
      <c r="J620" s="3"/>
    </row>
    <row r="621" spans="10:10" x14ac:dyDescent="0.2">
      <c r="J621" s="3"/>
    </row>
    <row r="622" spans="10:10" x14ac:dyDescent="0.2">
      <c r="J622" s="3"/>
    </row>
    <row r="623" spans="10:10" x14ac:dyDescent="0.2">
      <c r="J623" s="3"/>
    </row>
    <row r="624" spans="10:10" x14ac:dyDescent="0.2">
      <c r="J624" s="3"/>
    </row>
    <row r="625" spans="10:10" x14ac:dyDescent="0.2">
      <c r="J625" s="3"/>
    </row>
    <row r="626" spans="10:10" x14ac:dyDescent="0.2">
      <c r="J626" s="3"/>
    </row>
    <row r="627" spans="10:10" x14ac:dyDescent="0.2">
      <c r="J627" s="3"/>
    </row>
    <row r="628" spans="10:10" x14ac:dyDescent="0.2">
      <c r="J628" s="3"/>
    </row>
    <row r="629" spans="10:10" x14ac:dyDescent="0.2">
      <c r="J629" s="3"/>
    </row>
    <row r="630" spans="10:10" x14ac:dyDescent="0.2">
      <c r="J630" s="3"/>
    </row>
    <row r="631" spans="10:10" x14ac:dyDescent="0.2">
      <c r="J631" s="3"/>
    </row>
    <row r="632" spans="10:10" x14ac:dyDescent="0.2">
      <c r="J632" s="3"/>
    </row>
    <row r="633" spans="10:10" x14ac:dyDescent="0.2">
      <c r="J633" s="3"/>
    </row>
    <row r="634" spans="10:10" x14ac:dyDescent="0.2">
      <c r="J634" s="3"/>
    </row>
    <row r="635" spans="10:10" x14ac:dyDescent="0.2">
      <c r="J635" s="3"/>
    </row>
    <row r="636" spans="10:10" x14ac:dyDescent="0.2">
      <c r="J636" s="3"/>
    </row>
    <row r="637" spans="10:10" x14ac:dyDescent="0.2">
      <c r="J637" s="3"/>
    </row>
    <row r="638" spans="10:10" x14ac:dyDescent="0.2">
      <c r="J638" s="3"/>
    </row>
    <row r="639" spans="10:10" x14ac:dyDescent="0.2">
      <c r="J639" s="3"/>
    </row>
    <row r="640" spans="10:10" x14ac:dyDescent="0.2">
      <c r="J640" s="3"/>
    </row>
    <row r="641" spans="10:10" x14ac:dyDescent="0.2">
      <c r="J641" s="3"/>
    </row>
    <row r="642" spans="10:10" x14ac:dyDescent="0.2">
      <c r="J642" s="3"/>
    </row>
    <row r="643" spans="10:10" x14ac:dyDescent="0.2">
      <c r="J643" s="3"/>
    </row>
    <row r="644" spans="10:10" x14ac:dyDescent="0.2">
      <c r="J644" s="3"/>
    </row>
    <row r="645" spans="10:10" x14ac:dyDescent="0.2">
      <c r="J645" s="3"/>
    </row>
    <row r="646" spans="10:10" x14ac:dyDescent="0.2">
      <c r="J646" s="3"/>
    </row>
    <row r="647" spans="10:10" x14ac:dyDescent="0.2">
      <c r="J647" s="3"/>
    </row>
    <row r="648" spans="10:10" x14ac:dyDescent="0.2">
      <c r="J648" s="3"/>
    </row>
    <row r="649" spans="10:10" x14ac:dyDescent="0.2">
      <c r="J649" s="3"/>
    </row>
    <row r="650" spans="10:10" x14ac:dyDescent="0.2">
      <c r="J650" s="3"/>
    </row>
    <row r="651" spans="10:10" x14ac:dyDescent="0.2">
      <c r="J651" s="3"/>
    </row>
    <row r="652" spans="10:10" x14ac:dyDescent="0.2">
      <c r="J652" s="3"/>
    </row>
    <row r="653" spans="10:10" x14ac:dyDescent="0.2">
      <c r="J653" s="3"/>
    </row>
    <row r="654" spans="10:10" x14ac:dyDescent="0.2">
      <c r="J654" s="3"/>
    </row>
    <row r="655" spans="10:10" x14ac:dyDescent="0.2">
      <c r="J655" s="3"/>
    </row>
    <row r="656" spans="10:10" x14ac:dyDescent="0.2">
      <c r="J656" s="3"/>
    </row>
    <row r="657" spans="10:10" x14ac:dyDescent="0.2">
      <c r="J657" s="3"/>
    </row>
    <row r="658" spans="10:10" x14ac:dyDescent="0.2">
      <c r="J658" s="3"/>
    </row>
    <row r="659" spans="10:10" x14ac:dyDescent="0.2">
      <c r="J659" s="3"/>
    </row>
    <row r="660" spans="10:10" x14ac:dyDescent="0.2">
      <c r="J660" s="3"/>
    </row>
    <row r="661" spans="10:10" x14ac:dyDescent="0.2">
      <c r="J661" s="3"/>
    </row>
    <row r="662" spans="10:10" x14ac:dyDescent="0.2">
      <c r="J662" s="3"/>
    </row>
    <row r="663" spans="10:10" x14ac:dyDescent="0.2">
      <c r="J663" s="3"/>
    </row>
    <row r="664" spans="10:10" x14ac:dyDescent="0.2">
      <c r="J664" s="3"/>
    </row>
    <row r="665" spans="10:10" x14ac:dyDescent="0.2">
      <c r="J665" s="3"/>
    </row>
    <row r="666" spans="10:10" x14ac:dyDescent="0.2">
      <c r="J666" s="3"/>
    </row>
    <row r="667" spans="10:10" x14ac:dyDescent="0.2">
      <c r="J667" s="3"/>
    </row>
    <row r="668" spans="10:10" x14ac:dyDescent="0.2">
      <c r="J668" s="3"/>
    </row>
    <row r="669" spans="10:10" x14ac:dyDescent="0.2">
      <c r="J669" s="3"/>
    </row>
    <row r="670" spans="10:10" x14ac:dyDescent="0.2">
      <c r="J670" s="3"/>
    </row>
    <row r="671" spans="10:10" x14ac:dyDescent="0.2">
      <c r="J671" s="3"/>
    </row>
    <row r="672" spans="10:10" x14ac:dyDescent="0.2">
      <c r="J672" s="3"/>
    </row>
    <row r="673" spans="10:10" x14ac:dyDescent="0.2">
      <c r="J673" s="3"/>
    </row>
  </sheetData>
  <mergeCells count="5">
    <mergeCell ref="G5:L5"/>
    <mergeCell ref="G6:I6"/>
    <mergeCell ref="J6:L6"/>
    <mergeCell ref="A18:E18"/>
    <mergeCell ref="A19:E19"/>
  </mergeCells>
  <pageMargins left="0.25" right="0.25" top="0.75" bottom="0.75" header="0.3" footer="0.3"/>
  <pageSetup scale="76" fitToHeight="0" orientation="landscape" r:id="rId1"/>
  <headerFooter alignWithMargins="0">
    <oddHeader>&amp;L&amp;"Arial,Bold Italic"&amp;12CITY OF FRIENDSWOOD
TECHNICAL SPECIFICATIONS&amp;R&amp;"Arial,Italic"&amp;12CONTRACTOR
PAY APPLICATION</oddHeader>
    <oddFooter>&amp;L
&amp;"Arial,Bold Italic"City of Friendswood&amp;C
&amp;"Arial,Bold Italic"&amp;12 00515-&amp;P&amp;R&amp;"Arial,Bold Italic"Revised:  May 27, 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E4288-D024-469E-87F2-5658DAF011D3}">
  <sheetPr>
    <pageSetUpPr fitToPage="1"/>
  </sheetPr>
  <dimension ref="A1:N673"/>
  <sheetViews>
    <sheetView zoomScale="75" zoomScaleNormal="75" workbookViewId="0"/>
  </sheetViews>
  <sheetFormatPr defaultColWidth="9.140625" defaultRowHeight="12.75" x14ac:dyDescent="0.2"/>
  <cols>
    <col min="1" max="1" width="5.85546875" style="1" bestFit="1" customWidth="1"/>
    <col min="2" max="2" width="39.42578125" style="22" bestFit="1" customWidth="1"/>
    <col min="3" max="3" width="6.42578125" style="72" customWidth="1"/>
    <col min="4" max="4" width="6.42578125" style="72" bestFit="1" customWidth="1"/>
    <col min="5" max="5" width="10.28515625" style="3" customWidth="1"/>
    <col min="6" max="6" width="14" style="3" customWidth="1"/>
    <col min="7" max="7" width="6.7109375" style="3" customWidth="1"/>
    <col min="8" max="8" width="9.7109375" style="40" bestFit="1" customWidth="1"/>
    <col min="9" max="9" width="6.7109375" style="40" customWidth="1"/>
    <col min="10" max="10" width="15.140625" style="40" customWidth="1"/>
    <col min="11" max="13" width="15.140625" style="3" customWidth="1"/>
    <col min="14" max="14" width="11" style="30" bestFit="1" customWidth="1"/>
    <col min="15" max="16" width="9.140625" style="1"/>
    <col min="17" max="17" width="11.5703125" style="1" customWidth="1"/>
    <col min="18" max="18" width="13.28515625" style="1" bestFit="1" customWidth="1"/>
    <col min="19" max="19" width="17.140625" style="1" customWidth="1"/>
    <col min="20" max="22" width="9.140625" style="1"/>
    <col min="23" max="23" width="3.85546875" style="1" customWidth="1"/>
    <col min="24" max="24" width="13.140625" style="1" customWidth="1"/>
    <col min="25" max="25" width="18.140625" style="1" customWidth="1"/>
    <col min="26" max="16384" width="9.140625" style="1"/>
  </cols>
  <sheetData>
    <row r="1" spans="1:14" ht="15.75" x14ac:dyDescent="0.25">
      <c r="A1" s="63" t="str">
        <f>Info!B2</f>
        <v>Enter Contractor Name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2"/>
      <c r="M1" s="62"/>
      <c r="N1" s="62" t="str">
        <f>Info!B1</f>
        <v>Enter Project Name</v>
      </c>
    </row>
    <row r="2" spans="1:14" s="61" customFormat="1" ht="15.75" x14ac:dyDescent="0.25">
      <c r="A2" s="63" t="str">
        <f>Info!B3</f>
        <v>Enter Contractor Address</v>
      </c>
      <c r="B2" s="64"/>
      <c r="C2" s="64"/>
      <c r="D2" s="64"/>
      <c r="E2" s="64"/>
      <c r="F2" s="64"/>
      <c r="G2" s="64"/>
      <c r="H2" s="64"/>
      <c r="I2" s="64"/>
      <c r="J2" s="64"/>
      <c r="K2" s="64"/>
      <c r="M2" s="75"/>
      <c r="N2" s="71" t="s">
        <v>45</v>
      </c>
    </row>
    <row r="3" spans="1:14" ht="15.75" x14ac:dyDescent="0.25">
      <c r="A3" s="63" t="str">
        <f>Info!B4</f>
        <v>Enter Contractor City, State and Zip Code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6"/>
      <c r="M3" s="75"/>
      <c r="N3" s="71" t="s">
        <v>35</v>
      </c>
    </row>
    <row r="4" spans="1:14" ht="16.5" thickBot="1" x14ac:dyDescent="0.3">
      <c r="A4" s="63" t="str">
        <f>Info!B5</f>
        <v>Enter Contractor Phone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6"/>
      <c r="N4" s="66" t="s">
        <v>52</v>
      </c>
    </row>
    <row r="5" spans="1:14" x14ac:dyDescent="0.2">
      <c r="A5" s="4"/>
      <c r="B5" s="42"/>
      <c r="C5" s="45"/>
      <c r="D5" s="45"/>
      <c r="E5" s="27"/>
      <c r="F5" s="27"/>
      <c r="G5" s="100" t="s">
        <v>11</v>
      </c>
      <c r="H5" s="101"/>
      <c r="I5" s="101"/>
      <c r="J5" s="101"/>
      <c r="K5" s="101"/>
      <c r="L5" s="102"/>
      <c r="M5" s="68" t="s">
        <v>2</v>
      </c>
      <c r="N5" s="69" t="s">
        <v>27</v>
      </c>
    </row>
    <row r="6" spans="1:14" x14ac:dyDescent="0.2">
      <c r="A6" s="5" t="s">
        <v>5</v>
      </c>
      <c r="B6" s="6" t="s">
        <v>6</v>
      </c>
      <c r="C6" s="6" t="s">
        <v>13</v>
      </c>
      <c r="D6" s="6" t="s">
        <v>14</v>
      </c>
      <c r="E6" s="28" t="s">
        <v>15</v>
      </c>
      <c r="F6" s="28" t="s">
        <v>0</v>
      </c>
      <c r="G6" s="94" t="s">
        <v>22</v>
      </c>
      <c r="H6" s="95"/>
      <c r="I6" s="96"/>
      <c r="J6" s="97" t="s">
        <v>25</v>
      </c>
      <c r="K6" s="98"/>
      <c r="L6" s="99"/>
      <c r="M6" s="70" t="s">
        <v>12</v>
      </c>
      <c r="N6" s="56" t="s">
        <v>3</v>
      </c>
    </row>
    <row r="7" spans="1:14" ht="13.5" thickBot="1" x14ac:dyDescent="0.25">
      <c r="A7" s="7" t="s">
        <v>6</v>
      </c>
      <c r="B7" s="8" t="s">
        <v>8</v>
      </c>
      <c r="C7" s="8"/>
      <c r="D7" s="8"/>
      <c r="E7" s="29" t="s">
        <v>16</v>
      </c>
      <c r="F7" s="29" t="s">
        <v>7</v>
      </c>
      <c r="G7" s="46" t="s">
        <v>23</v>
      </c>
      <c r="H7" s="21" t="s">
        <v>24</v>
      </c>
      <c r="I7" s="46" t="s">
        <v>2</v>
      </c>
      <c r="J7" s="29" t="s">
        <v>1</v>
      </c>
      <c r="K7" s="29" t="s">
        <v>24</v>
      </c>
      <c r="L7" s="29" t="s">
        <v>26</v>
      </c>
      <c r="M7" s="57" t="s">
        <v>4</v>
      </c>
      <c r="N7" s="51" t="s">
        <v>10</v>
      </c>
    </row>
    <row r="8" spans="1:14" ht="12.75" customHeight="1" x14ac:dyDescent="0.2">
      <c r="A8" s="9">
        <f>'Schedule of Values'!A2</f>
        <v>1</v>
      </c>
      <c r="B8" s="41">
        <f>'Schedule of Values'!B2</f>
        <v>0</v>
      </c>
      <c r="C8" s="23">
        <f>'Schedule of Values'!C2</f>
        <v>0</v>
      </c>
      <c r="D8" s="23">
        <f>'Schedule of Values'!D2</f>
        <v>0</v>
      </c>
      <c r="E8" s="24">
        <f>'Schedule of Values'!E2</f>
        <v>0</v>
      </c>
      <c r="F8" s="24">
        <f>'Schedule of Values'!F2</f>
        <v>0</v>
      </c>
      <c r="G8" s="76">
        <f>'App 6'!I8</f>
        <v>0</v>
      </c>
      <c r="H8" s="38"/>
      <c r="I8" s="47">
        <f>G8+H8</f>
        <v>0</v>
      </c>
      <c r="J8" s="77">
        <f>'App 6'!L8</f>
        <v>0</v>
      </c>
      <c r="K8" s="37">
        <f>H8*E8</f>
        <v>0</v>
      </c>
      <c r="L8" s="24">
        <f t="shared" ref="L8:L17" si="0">J8+K8</f>
        <v>0</v>
      </c>
      <c r="M8" s="52">
        <f t="shared" ref="M8:M17" si="1">IF(L8&gt;F8,"ERROR",F8-L8)</f>
        <v>0</v>
      </c>
      <c r="N8" s="53">
        <f t="shared" ref="N8:N17" si="2">IF(F8=0,0,L8/F8)</f>
        <v>0</v>
      </c>
    </row>
    <row r="9" spans="1:14" ht="12.75" customHeight="1" x14ac:dyDescent="0.2">
      <c r="A9" s="10">
        <f>'Schedule of Values'!A3</f>
        <v>2</v>
      </c>
      <c r="B9" s="43">
        <f>'Schedule of Values'!B3</f>
        <v>0</v>
      </c>
      <c r="C9" s="25">
        <f>'Schedule of Values'!C3</f>
        <v>0</v>
      </c>
      <c r="D9" s="25">
        <f>'Schedule of Values'!D3</f>
        <v>0</v>
      </c>
      <c r="E9" s="26">
        <f>'Schedule of Values'!E3</f>
        <v>0</v>
      </c>
      <c r="F9" s="26">
        <f>'Schedule of Values'!F3</f>
        <v>0</v>
      </c>
      <c r="G9" s="48">
        <f>'App 6'!I9</f>
        <v>0</v>
      </c>
      <c r="H9" s="36"/>
      <c r="I9" s="48">
        <f>G9+H9</f>
        <v>0</v>
      </c>
      <c r="J9" s="26">
        <f>'App 6'!L9</f>
        <v>0</v>
      </c>
      <c r="K9" s="32">
        <f>H9*E9</f>
        <v>0</v>
      </c>
      <c r="L9" s="26">
        <f t="shared" si="0"/>
        <v>0</v>
      </c>
      <c r="M9" s="31">
        <f t="shared" si="1"/>
        <v>0</v>
      </c>
      <c r="N9" s="54">
        <f t="shared" si="2"/>
        <v>0</v>
      </c>
    </row>
    <row r="10" spans="1:14" ht="12.75" customHeight="1" x14ac:dyDescent="0.2">
      <c r="A10" s="10">
        <f>'Schedule of Values'!A4</f>
        <v>3</v>
      </c>
      <c r="B10" s="43">
        <f>'Schedule of Values'!B4</f>
        <v>0</v>
      </c>
      <c r="C10" s="25">
        <f>'Schedule of Values'!C4</f>
        <v>0</v>
      </c>
      <c r="D10" s="25">
        <f>'Schedule of Values'!D4</f>
        <v>0</v>
      </c>
      <c r="E10" s="26">
        <f>'Schedule of Values'!E4</f>
        <v>0</v>
      </c>
      <c r="F10" s="26">
        <f>'Schedule of Values'!F4</f>
        <v>0</v>
      </c>
      <c r="G10" s="48">
        <f>'App 6'!I10</f>
        <v>0</v>
      </c>
      <c r="H10" s="36"/>
      <c r="I10" s="48">
        <f t="shared" ref="I10:I17" si="3">G10+H10</f>
        <v>0</v>
      </c>
      <c r="J10" s="26">
        <f>'App 6'!L10</f>
        <v>0</v>
      </c>
      <c r="K10" s="32">
        <f t="shared" ref="K10:K17" si="4">H10*E10</f>
        <v>0</v>
      </c>
      <c r="L10" s="26">
        <f t="shared" si="0"/>
        <v>0</v>
      </c>
      <c r="M10" s="31">
        <f t="shared" si="1"/>
        <v>0</v>
      </c>
      <c r="N10" s="54">
        <f t="shared" si="2"/>
        <v>0</v>
      </c>
    </row>
    <row r="11" spans="1:14" ht="12.75" customHeight="1" x14ac:dyDescent="0.2">
      <c r="A11" s="10">
        <f>'Schedule of Values'!A5</f>
        <v>4</v>
      </c>
      <c r="B11" s="43">
        <f>'Schedule of Values'!B5</f>
        <v>0</v>
      </c>
      <c r="C11" s="25">
        <f>'Schedule of Values'!C5</f>
        <v>0</v>
      </c>
      <c r="D11" s="25">
        <f>'Schedule of Values'!D5</f>
        <v>0</v>
      </c>
      <c r="E11" s="26">
        <f>'Schedule of Values'!E5</f>
        <v>0</v>
      </c>
      <c r="F11" s="26">
        <f>'Schedule of Values'!F5</f>
        <v>0</v>
      </c>
      <c r="G11" s="48">
        <f>'App 6'!I11</f>
        <v>0</v>
      </c>
      <c r="H11" s="36"/>
      <c r="I11" s="48">
        <f t="shared" si="3"/>
        <v>0</v>
      </c>
      <c r="J11" s="26">
        <f>'App 6'!L11</f>
        <v>0</v>
      </c>
      <c r="K11" s="32">
        <f t="shared" si="4"/>
        <v>0</v>
      </c>
      <c r="L11" s="26">
        <f t="shared" si="0"/>
        <v>0</v>
      </c>
      <c r="M11" s="31">
        <f t="shared" si="1"/>
        <v>0</v>
      </c>
      <c r="N11" s="54">
        <f t="shared" si="2"/>
        <v>0</v>
      </c>
    </row>
    <row r="12" spans="1:14" ht="12.75" customHeight="1" x14ac:dyDescent="0.2">
      <c r="A12" s="10">
        <f>'Schedule of Values'!A6</f>
        <v>5</v>
      </c>
      <c r="B12" s="43">
        <f>'Schedule of Values'!B6</f>
        <v>0</v>
      </c>
      <c r="C12" s="25">
        <f>'Schedule of Values'!C6</f>
        <v>0</v>
      </c>
      <c r="D12" s="25">
        <f>'Schedule of Values'!D6</f>
        <v>0</v>
      </c>
      <c r="E12" s="26">
        <f>'Schedule of Values'!E6</f>
        <v>0</v>
      </c>
      <c r="F12" s="26">
        <f>'Schedule of Values'!F6</f>
        <v>0</v>
      </c>
      <c r="G12" s="48">
        <f>'App 6'!I12</f>
        <v>0</v>
      </c>
      <c r="H12" s="36"/>
      <c r="I12" s="48">
        <f t="shared" si="3"/>
        <v>0</v>
      </c>
      <c r="J12" s="26">
        <f>'App 6'!L12</f>
        <v>0</v>
      </c>
      <c r="K12" s="32">
        <f t="shared" si="4"/>
        <v>0</v>
      </c>
      <c r="L12" s="26">
        <f t="shared" si="0"/>
        <v>0</v>
      </c>
      <c r="M12" s="31">
        <f t="shared" si="1"/>
        <v>0</v>
      </c>
      <c r="N12" s="54">
        <f t="shared" si="2"/>
        <v>0</v>
      </c>
    </row>
    <row r="13" spans="1:14" ht="12.75" customHeight="1" x14ac:dyDescent="0.2">
      <c r="A13" s="10">
        <f>'Schedule of Values'!A7</f>
        <v>6</v>
      </c>
      <c r="B13" s="43">
        <f>'Schedule of Values'!B7</f>
        <v>0</v>
      </c>
      <c r="C13" s="25">
        <f>'Schedule of Values'!C7</f>
        <v>0</v>
      </c>
      <c r="D13" s="25">
        <f>'Schedule of Values'!D7</f>
        <v>0</v>
      </c>
      <c r="E13" s="26">
        <f>'Schedule of Values'!E7</f>
        <v>0</v>
      </c>
      <c r="F13" s="26">
        <f>'Schedule of Values'!F7</f>
        <v>0</v>
      </c>
      <c r="G13" s="48">
        <f>'App 6'!I13</f>
        <v>0</v>
      </c>
      <c r="H13" s="36"/>
      <c r="I13" s="48">
        <f t="shared" si="3"/>
        <v>0</v>
      </c>
      <c r="J13" s="26">
        <f>'App 6'!L13</f>
        <v>0</v>
      </c>
      <c r="K13" s="32">
        <f t="shared" si="4"/>
        <v>0</v>
      </c>
      <c r="L13" s="26">
        <f t="shared" si="0"/>
        <v>0</v>
      </c>
      <c r="M13" s="31">
        <f t="shared" si="1"/>
        <v>0</v>
      </c>
      <c r="N13" s="54">
        <f t="shared" si="2"/>
        <v>0</v>
      </c>
    </row>
    <row r="14" spans="1:14" ht="12.75" customHeight="1" x14ac:dyDescent="0.2">
      <c r="A14" s="10">
        <f>'Schedule of Values'!A8</f>
        <v>7</v>
      </c>
      <c r="B14" s="43">
        <f>'Schedule of Values'!B8</f>
        <v>0</v>
      </c>
      <c r="C14" s="25">
        <f>'Schedule of Values'!C8</f>
        <v>0</v>
      </c>
      <c r="D14" s="25">
        <f>'Schedule of Values'!D8</f>
        <v>0</v>
      </c>
      <c r="E14" s="26">
        <f>'Schedule of Values'!E8</f>
        <v>0</v>
      </c>
      <c r="F14" s="26">
        <f>'Schedule of Values'!F8</f>
        <v>0</v>
      </c>
      <c r="G14" s="48">
        <f>'App 6'!I14</f>
        <v>0</v>
      </c>
      <c r="H14" s="36"/>
      <c r="I14" s="48">
        <f t="shared" si="3"/>
        <v>0</v>
      </c>
      <c r="J14" s="26">
        <f>'App 6'!L14</f>
        <v>0</v>
      </c>
      <c r="K14" s="32">
        <f t="shared" si="4"/>
        <v>0</v>
      </c>
      <c r="L14" s="26">
        <f t="shared" si="0"/>
        <v>0</v>
      </c>
      <c r="M14" s="31">
        <f t="shared" si="1"/>
        <v>0</v>
      </c>
      <c r="N14" s="54">
        <f t="shared" si="2"/>
        <v>0</v>
      </c>
    </row>
    <row r="15" spans="1:14" ht="12.75" customHeight="1" x14ac:dyDescent="0.2">
      <c r="A15" s="10">
        <f>'Schedule of Values'!A9</f>
        <v>8</v>
      </c>
      <c r="B15" s="43">
        <f>'Schedule of Values'!B9</f>
        <v>0</v>
      </c>
      <c r="C15" s="25">
        <f>'Schedule of Values'!C9</f>
        <v>0</v>
      </c>
      <c r="D15" s="25">
        <f>'Schedule of Values'!D9</f>
        <v>0</v>
      </c>
      <c r="E15" s="26">
        <f>'Schedule of Values'!E9</f>
        <v>0</v>
      </c>
      <c r="F15" s="26">
        <f>'Schedule of Values'!F9</f>
        <v>0</v>
      </c>
      <c r="G15" s="48">
        <f>'App 6'!I15</f>
        <v>0</v>
      </c>
      <c r="H15" s="36"/>
      <c r="I15" s="48">
        <f t="shared" si="3"/>
        <v>0</v>
      </c>
      <c r="J15" s="26">
        <f>'App 6'!L15</f>
        <v>0</v>
      </c>
      <c r="K15" s="32">
        <f t="shared" si="4"/>
        <v>0</v>
      </c>
      <c r="L15" s="26">
        <f t="shared" si="0"/>
        <v>0</v>
      </c>
      <c r="M15" s="31">
        <f t="shared" si="1"/>
        <v>0</v>
      </c>
      <c r="N15" s="54">
        <f t="shared" si="2"/>
        <v>0</v>
      </c>
    </row>
    <row r="16" spans="1:14" ht="12.75" customHeight="1" x14ac:dyDescent="0.2">
      <c r="A16" s="10" t="str">
        <f>'Schedule of Values'!A10</f>
        <v>CO1</v>
      </c>
      <c r="B16" s="43">
        <f>'Schedule of Values'!B10</f>
        <v>0</v>
      </c>
      <c r="C16" s="25">
        <f>'Schedule of Values'!C10</f>
        <v>0</v>
      </c>
      <c r="D16" s="25">
        <f>'Schedule of Values'!D10</f>
        <v>0</v>
      </c>
      <c r="E16" s="26">
        <f>'Schedule of Values'!E10</f>
        <v>0</v>
      </c>
      <c r="F16" s="26">
        <f>'Schedule of Values'!F10</f>
        <v>0</v>
      </c>
      <c r="G16" s="48">
        <f>'App 6'!I16</f>
        <v>0</v>
      </c>
      <c r="H16" s="36"/>
      <c r="I16" s="48">
        <f t="shared" si="3"/>
        <v>0</v>
      </c>
      <c r="J16" s="26">
        <f>'App 6'!L16</f>
        <v>0</v>
      </c>
      <c r="K16" s="32">
        <f t="shared" si="4"/>
        <v>0</v>
      </c>
      <c r="L16" s="26">
        <f t="shared" si="0"/>
        <v>0</v>
      </c>
      <c r="M16" s="31">
        <f t="shared" si="1"/>
        <v>0</v>
      </c>
      <c r="N16" s="54">
        <f t="shared" si="2"/>
        <v>0</v>
      </c>
    </row>
    <row r="17" spans="1:14" ht="12.75" customHeight="1" x14ac:dyDescent="0.2">
      <c r="A17" s="10" t="str">
        <f>'Schedule of Values'!A11</f>
        <v>CO2</v>
      </c>
      <c r="B17" s="43">
        <f>'Schedule of Values'!B11</f>
        <v>0</v>
      </c>
      <c r="C17" s="25">
        <f>'Schedule of Values'!C11</f>
        <v>0</v>
      </c>
      <c r="D17" s="25">
        <f>'Schedule of Values'!D11</f>
        <v>0</v>
      </c>
      <c r="E17" s="26">
        <f>'Schedule of Values'!E11</f>
        <v>0</v>
      </c>
      <c r="F17" s="26">
        <f>'Schedule of Values'!F11</f>
        <v>0</v>
      </c>
      <c r="G17" s="48">
        <f>'App 6'!I17</f>
        <v>0</v>
      </c>
      <c r="H17" s="36"/>
      <c r="I17" s="48">
        <f t="shared" si="3"/>
        <v>0</v>
      </c>
      <c r="J17" s="26">
        <f>'App 6'!L17</f>
        <v>0</v>
      </c>
      <c r="K17" s="32">
        <f t="shared" si="4"/>
        <v>0</v>
      </c>
      <c r="L17" s="26">
        <f t="shared" si="0"/>
        <v>0</v>
      </c>
      <c r="M17" s="31">
        <f t="shared" si="1"/>
        <v>0</v>
      </c>
      <c r="N17" s="54">
        <f t="shared" si="2"/>
        <v>0</v>
      </c>
    </row>
    <row r="18" spans="1:14" ht="12.75" customHeight="1" x14ac:dyDescent="0.2">
      <c r="A18" s="91" t="s">
        <v>21</v>
      </c>
      <c r="B18" s="92"/>
      <c r="C18" s="92"/>
      <c r="D18" s="92"/>
      <c r="E18" s="93"/>
      <c r="F18" s="26"/>
      <c r="G18" s="39"/>
      <c r="H18" s="39"/>
      <c r="I18" s="39"/>
      <c r="J18" s="26">
        <f>0.05*(SUM(J8:J17))</f>
        <v>0</v>
      </c>
      <c r="K18" s="26">
        <f>0.05*(SUM(K8:K17))</f>
        <v>0</v>
      </c>
      <c r="L18" s="26">
        <f>0.05*(SUM(L8:L17))</f>
        <v>0</v>
      </c>
      <c r="M18" s="31"/>
      <c r="N18" s="54"/>
    </row>
    <row r="19" spans="1:14" ht="13.5" thickBot="1" x14ac:dyDescent="0.25">
      <c r="A19" s="88" t="s">
        <v>9</v>
      </c>
      <c r="B19" s="89"/>
      <c r="C19" s="89"/>
      <c r="D19" s="89"/>
      <c r="E19" s="90"/>
      <c r="F19" s="12">
        <f>SUM(F8:F17)</f>
        <v>0</v>
      </c>
      <c r="G19" s="21"/>
      <c r="H19" s="21"/>
      <c r="I19" s="21"/>
      <c r="J19" s="12">
        <f>(SUM(J8:J17)-J18)</f>
        <v>0</v>
      </c>
      <c r="K19" s="12">
        <f>(SUM(K8:K17)-K18)</f>
        <v>0</v>
      </c>
      <c r="L19" s="12">
        <f>(SUM(L8:L17)-L18)</f>
        <v>0</v>
      </c>
      <c r="M19" s="12">
        <f>F19-L19</f>
        <v>0</v>
      </c>
      <c r="N19" s="55" t="e">
        <f>L19/F19</f>
        <v>#DIV/0!</v>
      </c>
    </row>
    <row r="20" spans="1:14" s="33" customFormat="1" x14ac:dyDescent="0.2">
      <c r="B20" s="44"/>
      <c r="C20" s="34"/>
      <c r="D20" s="34"/>
      <c r="H20" s="34"/>
      <c r="I20" s="34"/>
    </row>
    <row r="21" spans="1:14" s="33" customFormat="1" hidden="1" x14ac:dyDescent="0.2">
      <c r="B21" s="44"/>
      <c r="C21" s="34"/>
      <c r="D21" s="34"/>
      <c r="E21" s="33" t="e">
        <f>Info!#REF!-365</f>
        <v>#REF!</v>
      </c>
      <c r="F21" s="33">
        <v>0</v>
      </c>
      <c r="G21" s="33">
        <f>M2+1</f>
        <v>1</v>
      </c>
      <c r="H21" s="34">
        <f t="shared" ref="H21:H30" si="5">IF(F21=0,0,IF(F21&lt;G21,1,0))</f>
        <v>0</v>
      </c>
    </row>
    <row r="22" spans="1:14" s="33" customFormat="1" hidden="1" x14ac:dyDescent="0.2">
      <c r="B22" s="44"/>
      <c r="C22" s="34"/>
      <c r="D22" s="34"/>
      <c r="E22" s="33" t="e">
        <f>Info!#REF!-365</f>
        <v>#REF!</v>
      </c>
      <c r="F22" s="33">
        <v>0</v>
      </c>
      <c r="G22" s="33">
        <f>G21</f>
        <v>1</v>
      </c>
      <c r="H22" s="34">
        <f t="shared" si="5"/>
        <v>0</v>
      </c>
    </row>
    <row r="23" spans="1:14" s="33" customFormat="1" hidden="1" x14ac:dyDescent="0.2">
      <c r="B23" s="44"/>
      <c r="C23" s="34"/>
      <c r="D23" s="34"/>
      <c r="E23" s="33" t="e">
        <f>Info!#REF!-365</f>
        <v>#REF!</v>
      </c>
      <c r="F23" s="33">
        <v>0</v>
      </c>
      <c r="G23" s="33">
        <f t="shared" ref="G23:G30" si="6">G22</f>
        <v>1</v>
      </c>
      <c r="H23" s="34">
        <f t="shared" si="5"/>
        <v>0</v>
      </c>
    </row>
    <row r="24" spans="1:14" s="33" customFormat="1" hidden="1" x14ac:dyDescent="0.2">
      <c r="B24" s="44"/>
      <c r="C24" s="34"/>
      <c r="D24" s="34"/>
      <c r="E24" s="33" t="e">
        <f>Info!#REF!-365</f>
        <v>#REF!</v>
      </c>
      <c r="F24" s="33">
        <v>0</v>
      </c>
      <c r="G24" s="33">
        <f t="shared" si="6"/>
        <v>1</v>
      </c>
      <c r="H24" s="34">
        <f t="shared" si="5"/>
        <v>0</v>
      </c>
    </row>
    <row r="25" spans="1:14" s="33" customFormat="1" hidden="1" x14ac:dyDescent="0.2">
      <c r="B25" s="44"/>
      <c r="C25" s="34"/>
      <c r="D25" s="34"/>
      <c r="E25" s="33" t="e">
        <f>Info!#REF!-365</f>
        <v>#REF!</v>
      </c>
      <c r="F25" s="33">
        <v>0</v>
      </c>
      <c r="G25" s="33">
        <f t="shared" si="6"/>
        <v>1</v>
      </c>
      <c r="H25" s="34">
        <f t="shared" si="5"/>
        <v>0</v>
      </c>
    </row>
    <row r="26" spans="1:14" s="33" customFormat="1" hidden="1" x14ac:dyDescent="0.2">
      <c r="B26" s="44"/>
      <c r="C26" s="34"/>
      <c r="D26" s="34"/>
      <c r="E26" s="33" t="e">
        <f>Info!#REF!-365</f>
        <v>#REF!</v>
      </c>
      <c r="F26" s="33">
        <v>0</v>
      </c>
      <c r="G26" s="33">
        <f t="shared" si="6"/>
        <v>1</v>
      </c>
      <c r="H26" s="34">
        <f t="shared" si="5"/>
        <v>0</v>
      </c>
    </row>
    <row r="27" spans="1:14" s="33" customFormat="1" hidden="1" x14ac:dyDescent="0.2">
      <c r="B27" s="44"/>
      <c r="C27" s="34"/>
      <c r="D27" s="34"/>
      <c r="E27" s="33" t="e">
        <f>Info!#REF!-365</f>
        <v>#REF!</v>
      </c>
      <c r="F27" s="33">
        <v>0</v>
      </c>
      <c r="G27" s="33">
        <f t="shared" si="6"/>
        <v>1</v>
      </c>
      <c r="H27" s="34">
        <f t="shared" si="5"/>
        <v>0</v>
      </c>
    </row>
    <row r="28" spans="1:14" s="33" customFormat="1" hidden="1" x14ac:dyDescent="0.2">
      <c r="B28" s="44"/>
      <c r="C28" s="34"/>
      <c r="D28" s="34"/>
      <c r="E28" s="33" t="e">
        <f>Info!#REF!-365</f>
        <v>#REF!</v>
      </c>
      <c r="F28" s="33">
        <v>0</v>
      </c>
      <c r="G28" s="33">
        <f t="shared" si="6"/>
        <v>1</v>
      </c>
      <c r="H28" s="34">
        <f t="shared" si="5"/>
        <v>0</v>
      </c>
    </row>
    <row r="29" spans="1:14" s="33" customFormat="1" hidden="1" x14ac:dyDescent="0.2">
      <c r="B29" s="44"/>
      <c r="C29" s="34"/>
      <c r="D29" s="34"/>
      <c r="E29" s="33" t="e">
        <f>Info!#REF!-365</f>
        <v>#REF!</v>
      </c>
      <c r="F29" s="33">
        <v>0</v>
      </c>
      <c r="G29" s="33">
        <f t="shared" si="6"/>
        <v>1</v>
      </c>
      <c r="H29" s="34">
        <f t="shared" si="5"/>
        <v>0</v>
      </c>
    </row>
    <row r="30" spans="1:14" s="33" customFormat="1" hidden="1" x14ac:dyDescent="0.2">
      <c r="B30" s="44"/>
      <c r="C30" s="34"/>
      <c r="D30" s="34"/>
      <c r="E30" s="33" t="e">
        <f>Info!#REF!-365</f>
        <v>#REF!</v>
      </c>
      <c r="F30" s="33">
        <v>0</v>
      </c>
      <c r="G30" s="33">
        <f t="shared" si="6"/>
        <v>1</v>
      </c>
      <c r="H30" s="34">
        <f t="shared" si="5"/>
        <v>0</v>
      </c>
    </row>
    <row r="31" spans="1:14" hidden="1" x14ac:dyDescent="0.2">
      <c r="C31" s="34"/>
      <c r="E31" s="35"/>
      <c r="J31" s="3"/>
    </row>
    <row r="32" spans="1:14" hidden="1" x14ac:dyDescent="0.2">
      <c r="B32" s="22" t="e">
        <f>Info!#REF!</f>
        <v>#REF!</v>
      </c>
      <c r="C32" s="34" t="e">
        <f>IF(Info!#REF!="",0,Info!#REF!)</f>
        <v>#REF!</v>
      </c>
      <c r="D32" s="34">
        <f>M2</f>
        <v>0</v>
      </c>
      <c r="E32" s="34" t="e">
        <f>IF(D32=C32,0,1)</f>
        <v>#REF!</v>
      </c>
      <c r="F32" s="34" t="e">
        <f>IF(AND(E32=1,B32="Working Days"),NETWORKDAYS(C32,D32,#REF!),0)</f>
        <v>#REF!</v>
      </c>
      <c r="G32" s="34" t="e">
        <f>IF(AND(E32=1,B32="Calendar Days"),D32-C32,0)</f>
        <v>#REF!</v>
      </c>
      <c r="H32" s="34" t="e">
        <f>SUM(F32:G32)</f>
        <v>#REF!</v>
      </c>
      <c r="J32" s="3"/>
    </row>
    <row r="33" spans="3:10" x14ac:dyDescent="0.2">
      <c r="C33" s="1"/>
      <c r="J33" s="3"/>
    </row>
    <row r="34" spans="3:10" x14ac:dyDescent="0.2">
      <c r="J34" s="3"/>
    </row>
    <row r="35" spans="3:10" x14ac:dyDescent="0.2">
      <c r="J35" s="3"/>
    </row>
    <row r="36" spans="3:10" x14ac:dyDescent="0.2">
      <c r="J36" s="3"/>
    </row>
    <row r="37" spans="3:10" x14ac:dyDescent="0.2">
      <c r="J37" s="3"/>
    </row>
    <row r="38" spans="3:10" x14ac:dyDescent="0.2">
      <c r="J38" s="3"/>
    </row>
    <row r="39" spans="3:10" x14ac:dyDescent="0.2">
      <c r="J39" s="3"/>
    </row>
    <row r="40" spans="3:10" x14ac:dyDescent="0.2">
      <c r="J40" s="3"/>
    </row>
    <row r="41" spans="3:10" x14ac:dyDescent="0.2">
      <c r="J41" s="3"/>
    </row>
    <row r="42" spans="3:10" x14ac:dyDescent="0.2">
      <c r="J42" s="3"/>
    </row>
    <row r="43" spans="3:10" x14ac:dyDescent="0.2">
      <c r="J43" s="3"/>
    </row>
    <row r="44" spans="3:10" x14ac:dyDescent="0.2">
      <c r="J44" s="3"/>
    </row>
    <row r="45" spans="3:10" x14ac:dyDescent="0.2">
      <c r="J45" s="3"/>
    </row>
    <row r="46" spans="3:10" x14ac:dyDescent="0.2">
      <c r="J46" s="3"/>
    </row>
    <row r="47" spans="3:10" x14ac:dyDescent="0.2">
      <c r="J47" s="3"/>
    </row>
    <row r="48" spans="3:10" x14ac:dyDescent="0.2">
      <c r="J48" s="3"/>
    </row>
    <row r="49" spans="10:10" x14ac:dyDescent="0.2">
      <c r="J49" s="3"/>
    </row>
    <row r="50" spans="10:10" x14ac:dyDescent="0.2">
      <c r="J50" s="3"/>
    </row>
    <row r="51" spans="10:10" x14ac:dyDescent="0.2">
      <c r="J51" s="3"/>
    </row>
    <row r="52" spans="10:10" x14ac:dyDescent="0.2">
      <c r="J52" s="3"/>
    </row>
    <row r="53" spans="10:10" x14ac:dyDescent="0.2">
      <c r="J53" s="3"/>
    </row>
    <row r="54" spans="10:10" x14ac:dyDescent="0.2">
      <c r="J54" s="3"/>
    </row>
    <row r="55" spans="10:10" x14ac:dyDescent="0.2">
      <c r="J55" s="3"/>
    </row>
    <row r="56" spans="10:10" x14ac:dyDescent="0.2">
      <c r="J56" s="3"/>
    </row>
    <row r="57" spans="10:10" x14ac:dyDescent="0.2">
      <c r="J57" s="3"/>
    </row>
    <row r="58" spans="10:10" x14ac:dyDescent="0.2">
      <c r="J58" s="3"/>
    </row>
    <row r="59" spans="10:10" x14ac:dyDescent="0.2">
      <c r="J59" s="3"/>
    </row>
    <row r="60" spans="10:10" x14ac:dyDescent="0.2">
      <c r="J60" s="3"/>
    </row>
    <row r="61" spans="10:10" x14ac:dyDescent="0.2">
      <c r="J61" s="3"/>
    </row>
    <row r="62" spans="10:10" x14ac:dyDescent="0.2">
      <c r="J62" s="3"/>
    </row>
    <row r="63" spans="10:10" x14ac:dyDescent="0.2">
      <c r="J63" s="3"/>
    </row>
    <row r="64" spans="10:10" x14ac:dyDescent="0.2">
      <c r="J64" s="3"/>
    </row>
    <row r="65" spans="10:10" x14ac:dyDescent="0.2">
      <c r="J65" s="3"/>
    </row>
    <row r="66" spans="10:10" x14ac:dyDescent="0.2">
      <c r="J66" s="3"/>
    </row>
    <row r="67" spans="10:10" x14ac:dyDescent="0.2">
      <c r="J67" s="3"/>
    </row>
    <row r="68" spans="10:10" x14ac:dyDescent="0.2">
      <c r="J68" s="3"/>
    </row>
    <row r="69" spans="10:10" x14ac:dyDescent="0.2">
      <c r="J69" s="3"/>
    </row>
    <row r="70" spans="10:10" x14ac:dyDescent="0.2">
      <c r="J70" s="3"/>
    </row>
    <row r="71" spans="10:10" x14ac:dyDescent="0.2">
      <c r="J71" s="3"/>
    </row>
    <row r="72" spans="10:10" x14ac:dyDescent="0.2">
      <c r="J72" s="3"/>
    </row>
    <row r="73" spans="10:10" x14ac:dyDescent="0.2">
      <c r="J73" s="3"/>
    </row>
    <row r="74" spans="10:10" x14ac:dyDescent="0.2">
      <c r="J74" s="3"/>
    </row>
    <row r="75" spans="10:10" x14ac:dyDescent="0.2">
      <c r="J75" s="3"/>
    </row>
    <row r="76" spans="10:10" x14ac:dyDescent="0.2">
      <c r="J76" s="3"/>
    </row>
    <row r="77" spans="10:10" x14ac:dyDescent="0.2">
      <c r="J77" s="3"/>
    </row>
    <row r="78" spans="10:10" x14ac:dyDescent="0.2">
      <c r="J78" s="3"/>
    </row>
    <row r="79" spans="10:10" x14ac:dyDescent="0.2">
      <c r="J79" s="3"/>
    </row>
    <row r="80" spans="10:10" x14ac:dyDescent="0.2">
      <c r="J80" s="3"/>
    </row>
    <row r="81" spans="10:10" x14ac:dyDescent="0.2">
      <c r="J81" s="3"/>
    </row>
    <row r="82" spans="10:10" x14ac:dyDescent="0.2">
      <c r="J82" s="3"/>
    </row>
    <row r="83" spans="10:10" x14ac:dyDescent="0.2">
      <c r="J83" s="3"/>
    </row>
    <row r="84" spans="10:10" x14ac:dyDescent="0.2">
      <c r="J84" s="3"/>
    </row>
    <row r="85" spans="10:10" x14ac:dyDescent="0.2">
      <c r="J85" s="3"/>
    </row>
    <row r="86" spans="10:10" x14ac:dyDescent="0.2">
      <c r="J86" s="3"/>
    </row>
    <row r="87" spans="10:10" x14ac:dyDescent="0.2">
      <c r="J87" s="3"/>
    </row>
    <row r="88" spans="10:10" x14ac:dyDescent="0.2">
      <c r="J88" s="3"/>
    </row>
    <row r="89" spans="10:10" x14ac:dyDescent="0.2">
      <c r="J89" s="3"/>
    </row>
    <row r="90" spans="10:10" x14ac:dyDescent="0.2">
      <c r="J90" s="3"/>
    </row>
    <row r="91" spans="10:10" x14ac:dyDescent="0.2">
      <c r="J91" s="3"/>
    </row>
    <row r="92" spans="10:10" x14ac:dyDescent="0.2">
      <c r="J92" s="3"/>
    </row>
    <row r="93" spans="10:10" x14ac:dyDescent="0.2">
      <c r="J93" s="3"/>
    </row>
    <row r="94" spans="10:10" x14ac:dyDescent="0.2">
      <c r="J94" s="3"/>
    </row>
    <row r="95" spans="10:10" x14ac:dyDescent="0.2">
      <c r="J95" s="3"/>
    </row>
    <row r="96" spans="10:10" x14ac:dyDescent="0.2">
      <c r="J96" s="3"/>
    </row>
    <row r="97" spans="10:10" x14ac:dyDescent="0.2">
      <c r="J97" s="3"/>
    </row>
    <row r="98" spans="10:10" x14ac:dyDescent="0.2">
      <c r="J98" s="3"/>
    </row>
    <row r="99" spans="10:10" x14ac:dyDescent="0.2">
      <c r="J99" s="3"/>
    </row>
    <row r="100" spans="10:10" x14ac:dyDescent="0.2">
      <c r="J100" s="3"/>
    </row>
    <row r="101" spans="10:10" x14ac:dyDescent="0.2">
      <c r="J101" s="3"/>
    </row>
    <row r="102" spans="10:10" x14ac:dyDescent="0.2">
      <c r="J102" s="3"/>
    </row>
    <row r="103" spans="10:10" x14ac:dyDescent="0.2">
      <c r="J103" s="3"/>
    </row>
    <row r="104" spans="10:10" x14ac:dyDescent="0.2">
      <c r="J104" s="3"/>
    </row>
    <row r="105" spans="10:10" x14ac:dyDescent="0.2">
      <c r="J105" s="3"/>
    </row>
    <row r="106" spans="10:10" x14ac:dyDescent="0.2">
      <c r="J106" s="3"/>
    </row>
    <row r="107" spans="10:10" x14ac:dyDescent="0.2">
      <c r="J107" s="3"/>
    </row>
    <row r="108" spans="10:10" x14ac:dyDescent="0.2">
      <c r="J108" s="3"/>
    </row>
    <row r="109" spans="10:10" x14ac:dyDescent="0.2">
      <c r="J109" s="3"/>
    </row>
    <row r="110" spans="10:10" x14ac:dyDescent="0.2">
      <c r="J110" s="3"/>
    </row>
    <row r="111" spans="10:10" x14ac:dyDescent="0.2">
      <c r="J111" s="3"/>
    </row>
    <row r="112" spans="10:10" x14ac:dyDescent="0.2">
      <c r="J112" s="3"/>
    </row>
    <row r="113" spans="10:10" x14ac:dyDescent="0.2">
      <c r="J113" s="3"/>
    </row>
    <row r="114" spans="10:10" x14ac:dyDescent="0.2">
      <c r="J114" s="3"/>
    </row>
    <row r="115" spans="10:10" x14ac:dyDescent="0.2">
      <c r="J115" s="3"/>
    </row>
    <row r="116" spans="10:10" x14ac:dyDescent="0.2">
      <c r="J116" s="3"/>
    </row>
    <row r="117" spans="10:10" x14ac:dyDescent="0.2">
      <c r="J117" s="3"/>
    </row>
    <row r="118" spans="10:10" x14ac:dyDescent="0.2">
      <c r="J118" s="3"/>
    </row>
    <row r="119" spans="10:10" x14ac:dyDescent="0.2">
      <c r="J119" s="3"/>
    </row>
    <row r="120" spans="10:10" x14ac:dyDescent="0.2">
      <c r="J120" s="3"/>
    </row>
    <row r="121" spans="10:10" x14ac:dyDescent="0.2">
      <c r="J121" s="3"/>
    </row>
    <row r="122" spans="10:10" x14ac:dyDescent="0.2">
      <c r="J122" s="3"/>
    </row>
    <row r="123" spans="10:10" x14ac:dyDescent="0.2">
      <c r="J123" s="3"/>
    </row>
    <row r="124" spans="10:10" x14ac:dyDescent="0.2">
      <c r="J124" s="3"/>
    </row>
    <row r="125" spans="10:10" x14ac:dyDescent="0.2">
      <c r="J125" s="3"/>
    </row>
    <row r="126" spans="10:10" x14ac:dyDescent="0.2">
      <c r="J126" s="3"/>
    </row>
    <row r="127" spans="10:10" x14ac:dyDescent="0.2">
      <c r="J127" s="3"/>
    </row>
    <row r="128" spans="10:10" x14ac:dyDescent="0.2">
      <c r="J128" s="3"/>
    </row>
    <row r="129" spans="10:10" x14ac:dyDescent="0.2">
      <c r="J129" s="3"/>
    </row>
    <row r="130" spans="10:10" x14ac:dyDescent="0.2">
      <c r="J130" s="3"/>
    </row>
    <row r="131" spans="10:10" x14ac:dyDescent="0.2">
      <c r="J131" s="3"/>
    </row>
    <row r="132" spans="10:10" x14ac:dyDescent="0.2">
      <c r="J132" s="3"/>
    </row>
    <row r="133" spans="10:10" x14ac:dyDescent="0.2">
      <c r="J133" s="3"/>
    </row>
    <row r="134" spans="10:10" x14ac:dyDescent="0.2">
      <c r="J134" s="3"/>
    </row>
    <row r="135" spans="10:10" x14ac:dyDescent="0.2">
      <c r="J135" s="3"/>
    </row>
    <row r="136" spans="10:10" x14ac:dyDescent="0.2">
      <c r="J136" s="3"/>
    </row>
    <row r="137" spans="10:10" x14ac:dyDescent="0.2">
      <c r="J137" s="3"/>
    </row>
    <row r="138" spans="10:10" x14ac:dyDescent="0.2">
      <c r="J138" s="3"/>
    </row>
    <row r="139" spans="10:10" x14ac:dyDescent="0.2">
      <c r="J139" s="3"/>
    </row>
    <row r="140" spans="10:10" x14ac:dyDescent="0.2">
      <c r="J140" s="3"/>
    </row>
    <row r="141" spans="10:10" x14ac:dyDescent="0.2">
      <c r="J141" s="3"/>
    </row>
    <row r="142" spans="10:10" x14ac:dyDescent="0.2">
      <c r="J142" s="3"/>
    </row>
    <row r="143" spans="10:10" x14ac:dyDescent="0.2">
      <c r="J143" s="3"/>
    </row>
    <row r="144" spans="10:10" x14ac:dyDescent="0.2">
      <c r="J144" s="3"/>
    </row>
    <row r="145" spans="10:10" x14ac:dyDescent="0.2">
      <c r="J145" s="3"/>
    </row>
    <row r="146" spans="10:10" x14ac:dyDescent="0.2">
      <c r="J146" s="3"/>
    </row>
    <row r="147" spans="10:10" x14ac:dyDescent="0.2">
      <c r="J147" s="3"/>
    </row>
    <row r="148" spans="10:10" x14ac:dyDescent="0.2">
      <c r="J148" s="3"/>
    </row>
    <row r="149" spans="10:10" x14ac:dyDescent="0.2">
      <c r="J149" s="3"/>
    </row>
    <row r="150" spans="10:10" x14ac:dyDescent="0.2">
      <c r="J150" s="3"/>
    </row>
    <row r="151" spans="10:10" x14ac:dyDescent="0.2">
      <c r="J151" s="3"/>
    </row>
    <row r="152" spans="10:10" x14ac:dyDescent="0.2">
      <c r="J152" s="3"/>
    </row>
    <row r="153" spans="10:10" x14ac:dyDescent="0.2">
      <c r="J153" s="3"/>
    </row>
    <row r="154" spans="10:10" x14ac:dyDescent="0.2">
      <c r="J154" s="3"/>
    </row>
    <row r="155" spans="10:10" x14ac:dyDescent="0.2">
      <c r="J155" s="3"/>
    </row>
    <row r="156" spans="10:10" x14ac:dyDescent="0.2">
      <c r="J156" s="3"/>
    </row>
    <row r="157" spans="10:10" x14ac:dyDescent="0.2">
      <c r="J157" s="3"/>
    </row>
    <row r="158" spans="10:10" x14ac:dyDescent="0.2">
      <c r="J158" s="3"/>
    </row>
    <row r="159" spans="10:10" x14ac:dyDescent="0.2">
      <c r="J159" s="3"/>
    </row>
    <row r="160" spans="10:10" x14ac:dyDescent="0.2">
      <c r="J160" s="3"/>
    </row>
    <row r="161" spans="10:10" x14ac:dyDescent="0.2">
      <c r="J161" s="3"/>
    </row>
    <row r="162" spans="10:10" x14ac:dyDescent="0.2">
      <c r="J162" s="3"/>
    </row>
    <row r="163" spans="10:10" x14ac:dyDescent="0.2">
      <c r="J163" s="3"/>
    </row>
    <row r="164" spans="10:10" x14ac:dyDescent="0.2">
      <c r="J164" s="3"/>
    </row>
    <row r="165" spans="10:10" x14ac:dyDescent="0.2">
      <c r="J165" s="3"/>
    </row>
    <row r="166" spans="10:10" x14ac:dyDescent="0.2">
      <c r="J166" s="3"/>
    </row>
    <row r="167" spans="10:10" x14ac:dyDescent="0.2">
      <c r="J167" s="3"/>
    </row>
    <row r="168" spans="10:10" x14ac:dyDescent="0.2">
      <c r="J168" s="3"/>
    </row>
    <row r="169" spans="10:10" x14ac:dyDescent="0.2">
      <c r="J169" s="3"/>
    </row>
    <row r="170" spans="10:10" x14ac:dyDescent="0.2">
      <c r="J170" s="3"/>
    </row>
    <row r="171" spans="10:10" x14ac:dyDescent="0.2">
      <c r="J171" s="3"/>
    </row>
    <row r="172" spans="10:10" x14ac:dyDescent="0.2">
      <c r="J172" s="3"/>
    </row>
    <row r="173" spans="10:10" x14ac:dyDescent="0.2">
      <c r="J173" s="3"/>
    </row>
    <row r="174" spans="10:10" x14ac:dyDescent="0.2">
      <c r="J174" s="3"/>
    </row>
    <row r="175" spans="10:10" x14ac:dyDescent="0.2">
      <c r="J175" s="3"/>
    </row>
    <row r="176" spans="10:10" x14ac:dyDescent="0.2">
      <c r="J176" s="3"/>
    </row>
    <row r="177" spans="10:10" x14ac:dyDescent="0.2">
      <c r="J177" s="3"/>
    </row>
    <row r="178" spans="10:10" x14ac:dyDescent="0.2">
      <c r="J178" s="3"/>
    </row>
    <row r="179" spans="10:10" x14ac:dyDescent="0.2">
      <c r="J179" s="3"/>
    </row>
    <row r="180" spans="10:10" x14ac:dyDescent="0.2">
      <c r="J180" s="3"/>
    </row>
    <row r="181" spans="10:10" x14ac:dyDescent="0.2">
      <c r="J181" s="3"/>
    </row>
    <row r="182" spans="10:10" x14ac:dyDescent="0.2">
      <c r="J182" s="3"/>
    </row>
    <row r="183" spans="10:10" x14ac:dyDescent="0.2">
      <c r="J183" s="3"/>
    </row>
    <row r="184" spans="10:10" x14ac:dyDescent="0.2">
      <c r="J184" s="3"/>
    </row>
    <row r="185" spans="10:10" x14ac:dyDescent="0.2">
      <c r="J185" s="3"/>
    </row>
    <row r="186" spans="10:10" x14ac:dyDescent="0.2">
      <c r="J186" s="3"/>
    </row>
    <row r="187" spans="10:10" x14ac:dyDescent="0.2">
      <c r="J187" s="3"/>
    </row>
    <row r="188" spans="10:10" x14ac:dyDescent="0.2">
      <c r="J188" s="3"/>
    </row>
    <row r="189" spans="10:10" x14ac:dyDescent="0.2">
      <c r="J189" s="3"/>
    </row>
    <row r="190" spans="10:10" x14ac:dyDescent="0.2">
      <c r="J190" s="3"/>
    </row>
    <row r="191" spans="10:10" x14ac:dyDescent="0.2">
      <c r="J191" s="3"/>
    </row>
    <row r="192" spans="10:10" x14ac:dyDescent="0.2">
      <c r="J192" s="3"/>
    </row>
    <row r="193" spans="10:10" x14ac:dyDescent="0.2">
      <c r="J193" s="3"/>
    </row>
    <row r="194" spans="10:10" x14ac:dyDescent="0.2">
      <c r="J194" s="3"/>
    </row>
    <row r="195" spans="10:10" x14ac:dyDescent="0.2">
      <c r="J195" s="3"/>
    </row>
    <row r="196" spans="10:10" x14ac:dyDescent="0.2">
      <c r="J196" s="3"/>
    </row>
    <row r="197" spans="10:10" x14ac:dyDescent="0.2">
      <c r="J197" s="3"/>
    </row>
    <row r="198" spans="10:10" x14ac:dyDescent="0.2">
      <c r="J198" s="3"/>
    </row>
    <row r="199" spans="10:10" x14ac:dyDescent="0.2">
      <c r="J199" s="3"/>
    </row>
    <row r="200" spans="10:10" x14ac:dyDescent="0.2">
      <c r="J200" s="3"/>
    </row>
    <row r="201" spans="10:10" x14ac:dyDescent="0.2">
      <c r="J201" s="3"/>
    </row>
    <row r="202" spans="10:10" x14ac:dyDescent="0.2">
      <c r="J202" s="3"/>
    </row>
    <row r="203" spans="10:10" x14ac:dyDescent="0.2">
      <c r="J203" s="3"/>
    </row>
    <row r="204" spans="10:10" x14ac:dyDescent="0.2">
      <c r="J204" s="3"/>
    </row>
    <row r="205" spans="10:10" x14ac:dyDescent="0.2">
      <c r="J205" s="3"/>
    </row>
    <row r="206" spans="10:10" x14ac:dyDescent="0.2">
      <c r="J206" s="3"/>
    </row>
    <row r="207" spans="10:10" x14ac:dyDescent="0.2">
      <c r="J207" s="3"/>
    </row>
    <row r="208" spans="10:10" x14ac:dyDescent="0.2">
      <c r="J208" s="3"/>
    </row>
    <row r="209" spans="10:10" x14ac:dyDescent="0.2">
      <c r="J209" s="3"/>
    </row>
    <row r="210" spans="10:10" x14ac:dyDescent="0.2">
      <c r="J210" s="3"/>
    </row>
    <row r="211" spans="10:10" x14ac:dyDescent="0.2">
      <c r="J211" s="3"/>
    </row>
    <row r="212" spans="10:10" x14ac:dyDescent="0.2">
      <c r="J212" s="3"/>
    </row>
    <row r="213" spans="10:10" x14ac:dyDescent="0.2">
      <c r="J213" s="3"/>
    </row>
    <row r="214" spans="10:10" x14ac:dyDescent="0.2">
      <c r="J214" s="3"/>
    </row>
    <row r="215" spans="10:10" x14ac:dyDescent="0.2">
      <c r="J215" s="3"/>
    </row>
    <row r="216" spans="10:10" x14ac:dyDescent="0.2">
      <c r="J216" s="3"/>
    </row>
    <row r="217" spans="10:10" x14ac:dyDescent="0.2">
      <c r="J217" s="3"/>
    </row>
    <row r="218" spans="10:10" x14ac:dyDescent="0.2">
      <c r="J218" s="3"/>
    </row>
    <row r="219" spans="10:10" x14ac:dyDescent="0.2">
      <c r="J219" s="3"/>
    </row>
    <row r="220" spans="10:10" x14ac:dyDescent="0.2">
      <c r="J220" s="3"/>
    </row>
    <row r="221" spans="10:10" x14ac:dyDescent="0.2">
      <c r="J221" s="3"/>
    </row>
    <row r="222" spans="10:10" x14ac:dyDescent="0.2">
      <c r="J222" s="3"/>
    </row>
    <row r="223" spans="10:10" x14ac:dyDescent="0.2">
      <c r="J223" s="3"/>
    </row>
    <row r="224" spans="10:10" x14ac:dyDescent="0.2">
      <c r="J224" s="3"/>
    </row>
    <row r="225" spans="10:10" x14ac:dyDescent="0.2">
      <c r="J225" s="3"/>
    </row>
    <row r="226" spans="10:10" x14ac:dyDescent="0.2">
      <c r="J226" s="3"/>
    </row>
    <row r="227" spans="10:10" x14ac:dyDescent="0.2">
      <c r="J227" s="3"/>
    </row>
    <row r="228" spans="10:10" x14ac:dyDescent="0.2">
      <c r="J228" s="3"/>
    </row>
    <row r="229" spans="10:10" x14ac:dyDescent="0.2">
      <c r="J229" s="3"/>
    </row>
    <row r="230" spans="10:10" x14ac:dyDescent="0.2">
      <c r="J230" s="3"/>
    </row>
    <row r="231" spans="10:10" x14ac:dyDescent="0.2">
      <c r="J231" s="3"/>
    </row>
    <row r="232" spans="10:10" x14ac:dyDescent="0.2">
      <c r="J232" s="3"/>
    </row>
    <row r="233" spans="10:10" x14ac:dyDescent="0.2">
      <c r="J233" s="3"/>
    </row>
    <row r="234" spans="10:10" x14ac:dyDescent="0.2">
      <c r="J234" s="3"/>
    </row>
    <row r="235" spans="10:10" x14ac:dyDescent="0.2">
      <c r="J235" s="3"/>
    </row>
    <row r="236" spans="10:10" x14ac:dyDescent="0.2">
      <c r="J236" s="3"/>
    </row>
    <row r="237" spans="10:10" x14ac:dyDescent="0.2">
      <c r="J237" s="3"/>
    </row>
    <row r="238" spans="10:10" x14ac:dyDescent="0.2">
      <c r="J238" s="3"/>
    </row>
    <row r="239" spans="10:10" x14ac:dyDescent="0.2">
      <c r="J239" s="3"/>
    </row>
    <row r="240" spans="10:10" x14ac:dyDescent="0.2">
      <c r="J240" s="3"/>
    </row>
    <row r="241" spans="10:10" x14ac:dyDescent="0.2">
      <c r="J241" s="3"/>
    </row>
    <row r="242" spans="10:10" x14ac:dyDescent="0.2">
      <c r="J242" s="3"/>
    </row>
    <row r="243" spans="10:10" x14ac:dyDescent="0.2">
      <c r="J243" s="3"/>
    </row>
    <row r="244" spans="10:10" x14ac:dyDescent="0.2">
      <c r="J244" s="3"/>
    </row>
    <row r="245" spans="10:10" x14ac:dyDescent="0.2">
      <c r="J245" s="3"/>
    </row>
    <row r="246" spans="10:10" x14ac:dyDescent="0.2">
      <c r="J246" s="3"/>
    </row>
    <row r="247" spans="10:10" x14ac:dyDescent="0.2">
      <c r="J247" s="3"/>
    </row>
    <row r="248" spans="10:10" x14ac:dyDescent="0.2">
      <c r="J248" s="3"/>
    </row>
    <row r="249" spans="10:10" x14ac:dyDescent="0.2">
      <c r="J249" s="3"/>
    </row>
    <row r="250" spans="10:10" x14ac:dyDescent="0.2">
      <c r="J250" s="3"/>
    </row>
    <row r="251" spans="10:10" x14ac:dyDescent="0.2">
      <c r="J251" s="3"/>
    </row>
    <row r="252" spans="10:10" x14ac:dyDescent="0.2">
      <c r="J252" s="3"/>
    </row>
    <row r="253" spans="10:10" x14ac:dyDescent="0.2">
      <c r="J253" s="3"/>
    </row>
    <row r="254" spans="10:10" x14ac:dyDescent="0.2">
      <c r="J254" s="3"/>
    </row>
    <row r="255" spans="10:10" x14ac:dyDescent="0.2">
      <c r="J255" s="3"/>
    </row>
    <row r="256" spans="10:10" x14ac:dyDescent="0.2">
      <c r="J256" s="3"/>
    </row>
    <row r="257" spans="10:10" x14ac:dyDescent="0.2">
      <c r="J257" s="3"/>
    </row>
    <row r="258" spans="10:10" x14ac:dyDescent="0.2">
      <c r="J258" s="3"/>
    </row>
    <row r="259" spans="10:10" x14ac:dyDescent="0.2">
      <c r="J259" s="3"/>
    </row>
    <row r="260" spans="10:10" x14ac:dyDescent="0.2">
      <c r="J260" s="3"/>
    </row>
    <row r="261" spans="10:10" x14ac:dyDescent="0.2">
      <c r="J261" s="3"/>
    </row>
    <row r="262" spans="10:10" x14ac:dyDescent="0.2">
      <c r="J262" s="3"/>
    </row>
    <row r="263" spans="10:10" x14ac:dyDescent="0.2">
      <c r="J263" s="3"/>
    </row>
    <row r="264" spans="10:10" x14ac:dyDescent="0.2">
      <c r="J264" s="3"/>
    </row>
    <row r="265" spans="10:10" x14ac:dyDescent="0.2">
      <c r="J265" s="3"/>
    </row>
    <row r="266" spans="10:10" x14ac:dyDescent="0.2">
      <c r="J266" s="3"/>
    </row>
    <row r="267" spans="10:10" x14ac:dyDescent="0.2">
      <c r="J267" s="3"/>
    </row>
    <row r="268" spans="10:10" x14ac:dyDescent="0.2">
      <c r="J268" s="3"/>
    </row>
    <row r="269" spans="10:10" x14ac:dyDescent="0.2">
      <c r="J269" s="3"/>
    </row>
    <row r="270" spans="10:10" x14ac:dyDescent="0.2">
      <c r="J270" s="3"/>
    </row>
    <row r="271" spans="10:10" x14ac:dyDescent="0.2">
      <c r="J271" s="3"/>
    </row>
    <row r="272" spans="10:10" x14ac:dyDescent="0.2">
      <c r="J272" s="3"/>
    </row>
    <row r="273" spans="10:10" x14ac:dyDescent="0.2">
      <c r="J273" s="3"/>
    </row>
    <row r="274" spans="10:10" x14ac:dyDescent="0.2">
      <c r="J274" s="3"/>
    </row>
    <row r="275" spans="10:10" x14ac:dyDescent="0.2">
      <c r="J275" s="3"/>
    </row>
    <row r="276" spans="10:10" x14ac:dyDescent="0.2">
      <c r="J276" s="3"/>
    </row>
    <row r="277" spans="10:10" x14ac:dyDescent="0.2">
      <c r="J277" s="3"/>
    </row>
    <row r="278" spans="10:10" x14ac:dyDescent="0.2">
      <c r="J278" s="3"/>
    </row>
    <row r="279" spans="10:10" x14ac:dyDescent="0.2">
      <c r="J279" s="3"/>
    </row>
    <row r="280" spans="10:10" x14ac:dyDescent="0.2">
      <c r="J280" s="3"/>
    </row>
    <row r="281" spans="10:10" x14ac:dyDescent="0.2">
      <c r="J281" s="3"/>
    </row>
    <row r="282" spans="10:10" x14ac:dyDescent="0.2">
      <c r="J282" s="3"/>
    </row>
    <row r="283" spans="10:10" x14ac:dyDescent="0.2">
      <c r="J283" s="3"/>
    </row>
    <row r="284" spans="10:10" x14ac:dyDescent="0.2">
      <c r="J284" s="3"/>
    </row>
    <row r="285" spans="10:10" x14ac:dyDescent="0.2">
      <c r="J285" s="3"/>
    </row>
    <row r="286" spans="10:10" x14ac:dyDescent="0.2">
      <c r="J286" s="3"/>
    </row>
    <row r="287" spans="10:10" x14ac:dyDescent="0.2">
      <c r="J287" s="3"/>
    </row>
    <row r="288" spans="10:10" x14ac:dyDescent="0.2">
      <c r="J288" s="3"/>
    </row>
    <row r="289" spans="10:10" x14ac:dyDescent="0.2">
      <c r="J289" s="3"/>
    </row>
    <row r="290" spans="10:10" x14ac:dyDescent="0.2">
      <c r="J290" s="3"/>
    </row>
    <row r="291" spans="10:10" x14ac:dyDescent="0.2">
      <c r="J291" s="3"/>
    </row>
    <row r="292" spans="10:10" x14ac:dyDescent="0.2">
      <c r="J292" s="3"/>
    </row>
    <row r="293" spans="10:10" x14ac:dyDescent="0.2">
      <c r="J293" s="3"/>
    </row>
    <row r="294" spans="10:10" x14ac:dyDescent="0.2">
      <c r="J294" s="3"/>
    </row>
    <row r="295" spans="10:10" x14ac:dyDescent="0.2">
      <c r="J295" s="3"/>
    </row>
    <row r="296" spans="10:10" x14ac:dyDescent="0.2">
      <c r="J296" s="3"/>
    </row>
    <row r="297" spans="10:10" x14ac:dyDescent="0.2">
      <c r="J297" s="3"/>
    </row>
    <row r="298" spans="10:10" x14ac:dyDescent="0.2">
      <c r="J298" s="3"/>
    </row>
    <row r="299" spans="10:10" x14ac:dyDescent="0.2">
      <c r="J299" s="3"/>
    </row>
    <row r="300" spans="10:10" x14ac:dyDescent="0.2">
      <c r="J300" s="3"/>
    </row>
    <row r="301" spans="10:10" x14ac:dyDescent="0.2">
      <c r="J301" s="3"/>
    </row>
    <row r="302" spans="10:10" x14ac:dyDescent="0.2">
      <c r="J302" s="3"/>
    </row>
    <row r="303" spans="10:10" x14ac:dyDescent="0.2">
      <c r="J303" s="3"/>
    </row>
    <row r="304" spans="10:10" x14ac:dyDescent="0.2">
      <c r="J304" s="3"/>
    </row>
    <row r="305" spans="10:10" x14ac:dyDescent="0.2">
      <c r="J305" s="3"/>
    </row>
    <row r="306" spans="10:10" x14ac:dyDescent="0.2">
      <c r="J306" s="3"/>
    </row>
    <row r="307" spans="10:10" x14ac:dyDescent="0.2">
      <c r="J307" s="3"/>
    </row>
    <row r="308" spans="10:10" x14ac:dyDescent="0.2">
      <c r="J308" s="3"/>
    </row>
    <row r="309" spans="10:10" x14ac:dyDescent="0.2">
      <c r="J309" s="3"/>
    </row>
    <row r="310" spans="10:10" x14ac:dyDescent="0.2">
      <c r="J310" s="3"/>
    </row>
    <row r="311" spans="10:10" x14ac:dyDescent="0.2">
      <c r="J311" s="3"/>
    </row>
    <row r="312" spans="10:10" x14ac:dyDescent="0.2">
      <c r="J312" s="3"/>
    </row>
    <row r="313" spans="10:10" x14ac:dyDescent="0.2">
      <c r="J313" s="3"/>
    </row>
    <row r="314" spans="10:10" x14ac:dyDescent="0.2">
      <c r="J314" s="3"/>
    </row>
    <row r="315" spans="10:10" x14ac:dyDescent="0.2">
      <c r="J315" s="3"/>
    </row>
    <row r="316" spans="10:10" x14ac:dyDescent="0.2">
      <c r="J316" s="3"/>
    </row>
    <row r="317" spans="10:10" x14ac:dyDescent="0.2">
      <c r="J317" s="3"/>
    </row>
    <row r="318" spans="10:10" x14ac:dyDescent="0.2">
      <c r="J318" s="3"/>
    </row>
    <row r="319" spans="10:10" x14ac:dyDescent="0.2">
      <c r="J319" s="3"/>
    </row>
    <row r="320" spans="10:10" x14ac:dyDescent="0.2">
      <c r="J320" s="3"/>
    </row>
    <row r="321" spans="10:10" x14ac:dyDescent="0.2">
      <c r="J321" s="3"/>
    </row>
    <row r="322" spans="10:10" x14ac:dyDescent="0.2">
      <c r="J322" s="3"/>
    </row>
    <row r="323" spans="10:10" x14ac:dyDescent="0.2">
      <c r="J323" s="3"/>
    </row>
    <row r="324" spans="10:10" x14ac:dyDescent="0.2">
      <c r="J324" s="3"/>
    </row>
    <row r="325" spans="10:10" x14ac:dyDescent="0.2">
      <c r="J325" s="3"/>
    </row>
    <row r="326" spans="10:10" x14ac:dyDescent="0.2">
      <c r="J326" s="3"/>
    </row>
    <row r="327" spans="10:10" x14ac:dyDescent="0.2">
      <c r="J327" s="3"/>
    </row>
    <row r="328" spans="10:10" x14ac:dyDescent="0.2">
      <c r="J328" s="3"/>
    </row>
    <row r="329" spans="10:10" x14ac:dyDescent="0.2">
      <c r="J329" s="3"/>
    </row>
    <row r="330" spans="10:10" x14ac:dyDescent="0.2">
      <c r="J330" s="3"/>
    </row>
    <row r="331" spans="10:10" x14ac:dyDescent="0.2">
      <c r="J331" s="3"/>
    </row>
    <row r="332" spans="10:10" x14ac:dyDescent="0.2">
      <c r="J332" s="3"/>
    </row>
    <row r="333" spans="10:10" x14ac:dyDescent="0.2">
      <c r="J333" s="3"/>
    </row>
    <row r="334" spans="10:10" x14ac:dyDescent="0.2">
      <c r="J334" s="3"/>
    </row>
    <row r="335" spans="10:10" x14ac:dyDescent="0.2">
      <c r="J335" s="3"/>
    </row>
    <row r="336" spans="10:10" x14ac:dyDescent="0.2">
      <c r="J336" s="3"/>
    </row>
    <row r="337" spans="10:10" x14ac:dyDescent="0.2">
      <c r="J337" s="3"/>
    </row>
    <row r="338" spans="10:10" x14ac:dyDescent="0.2">
      <c r="J338" s="3"/>
    </row>
    <row r="339" spans="10:10" x14ac:dyDescent="0.2">
      <c r="J339" s="3"/>
    </row>
    <row r="340" spans="10:10" x14ac:dyDescent="0.2">
      <c r="J340" s="3"/>
    </row>
    <row r="341" spans="10:10" x14ac:dyDescent="0.2">
      <c r="J341" s="3"/>
    </row>
    <row r="342" spans="10:10" x14ac:dyDescent="0.2">
      <c r="J342" s="3"/>
    </row>
    <row r="343" spans="10:10" x14ac:dyDescent="0.2">
      <c r="J343" s="3"/>
    </row>
    <row r="344" spans="10:10" x14ac:dyDescent="0.2">
      <c r="J344" s="3"/>
    </row>
    <row r="345" spans="10:10" x14ac:dyDescent="0.2">
      <c r="J345" s="3"/>
    </row>
    <row r="346" spans="10:10" x14ac:dyDescent="0.2">
      <c r="J346" s="3"/>
    </row>
    <row r="347" spans="10:10" x14ac:dyDescent="0.2">
      <c r="J347" s="3"/>
    </row>
    <row r="348" spans="10:10" x14ac:dyDescent="0.2">
      <c r="J348" s="3"/>
    </row>
    <row r="349" spans="10:10" x14ac:dyDescent="0.2">
      <c r="J349" s="3"/>
    </row>
    <row r="350" spans="10:10" x14ac:dyDescent="0.2">
      <c r="J350" s="3"/>
    </row>
    <row r="351" spans="10:10" x14ac:dyDescent="0.2">
      <c r="J351" s="3"/>
    </row>
    <row r="352" spans="10:10" x14ac:dyDescent="0.2">
      <c r="J352" s="3"/>
    </row>
    <row r="353" spans="10:10" x14ac:dyDescent="0.2">
      <c r="J353" s="3"/>
    </row>
    <row r="354" spans="10:10" x14ac:dyDescent="0.2">
      <c r="J354" s="3"/>
    </row>
    <row r="355" spans="10:10" x14ac:dyDescent="0.2">
      <c r="J355" s="3"/>
    </row>
    <row r="356" spans="10:10" x14ac:dyDescent="0.2">
      <c r="J356" s="3"/>
    </row>
    <row r="357" spans="10:10" x14ac:dyDescent="0.2">
      <c r="J357" s="3"/>
    </row>
    <row r="358" spans="10:10" x14ac:dyDescent="0.2">
      <c r="J358" s="3"/>
    </row>
    <row r="359" spans="10:10" x14ac:dyDescent="0.2">
      <c r="J359" s="3"/>
    </row>
    <row r="360" spans="10:10" x14ac:dyDescent="0.2">
      <c r="J360" s="3"/>
    </row>
    <row r="361" spans="10:10" x14ac:dyDescent="0.2">
      <c r="J361" s="3"/>
    </row>
    <row r="362" spans="10:10" x14ac:dyDescent="0.2">
      <c r="J362" s="3"/>
    </row>
    <row r="363" spans="10:10" x14ac:dyDescent="0.2">
      <c r="J363" s="3"/>
    </row>
    <row r="364" spans="10:10" x14ac:dyDescent="0.2">
      <c r="J364" s="3"/>
    </row>
    <row r="365" spans="10:10" x14ac:dyDescent="0.2">
      <c r="J365" s="3"/>
    </row>
    <row r="366" spans="10:10" x14ac:dyDescent="0.2">
      <c r="J366" s="3"/>
    </row>
    <row r="367" spans="10:10" x14ac:dyDescent="0.2">
      <c r="J367" s="3"/>
    </row>
    <row r="368" spans="10:10" x14ac:dyDescent="0.2">
      <c r="J368" s="3"/>
    </row>
    <row r="369" spans="10:10" x14ac:dyDescent="0.2">
      <c r="J369" s="3"/>
    </row>
    <row r="370" spans="10:10" x14ac:dyDescent="0.2">
      <c r="J370" s="3"/>
    </row>
    <row r="371" spans="10:10" x14ac:dyDescent="0.2">
      <c r="J371" s="3"/>
    </row>
    <row r="372" spans="10:10" x14ac:dyDescent="0.2">
      <c r="J372" s="3"/>
    </row>
    <row r="373" spans="10:10" x14ac:dyDescent="0.2">
      <c r="J373" s="3"/>
    </row>
    <row r="374" spans="10:10" x14ac:dyDescent="0.2">
      <c r="J374" s="3"/>
    </row>
    <row r="375" spans="10:10" x14ac:dyDescent="0.2">
      <c r="J375" s="3"/>
    </row>
    <row r="376" spans="10:10" x14ac:dyDescent="0.2">
      <c r="J376" s="3"/>
    </row>
    <row r="377" spans="10:10" x14ac:dyDescent="0.2">
      <c r="J377" s="3"/>
    </row>
    <row r="378" spans="10:10" x14ac:dyDescent="0.2">
      <c r="J378" s="3"/>
    </row>
    <row r="379" spans="10:10" x14ac:dyDescent="0.2">
      <c r="J379" s="3"/>
    </row>
    <row r="380" spans="10:10" x14ac:dyDescent="0.2">
      <c r="J380" s="3"/>
    </row>
    <row r="381" spans="10:10" x14ac:dyDescent="0.2">
      <c r="J381" s="3"/>
    </row>
    <row r="382" spans="10:10" x14ac:dyDescent="0.2">
      <c r="J382" s="3"/>
    </row>
    <row r="383" spans="10:10" x14ac:dyDescent="0.2">
      <c r="J383" s="3"/>
    </row>
    <row r="384" spans="10:10" x14ac:dyDescent="0.2">
      <c r="J384" s="3"/>
    </row>
    <row r="385" spans="10:10" x14ac:dyDescent="0.2">
      <c r="J385" s="3"/>
    </row>
    <row r="386" spans="10:10" x14ac:dyDescent="0.2">
      <c r="J386" s="3"/>
    </row>
    <row r="387" spans="10:10" x14ac:dyDescent="0.2">
      <c r="J387" s="3"/>
    </row>
    <row r="388" spans="10:10" x14ac:dyDescent="0.2">
      <c r="J388" s="3"/>
    </row>
    <row r="389" spans="10:10" x14ac:dyDescent="0.2">
      <c r="J389" s="3"/>
    </row>
    <row r="390" spans="10:10" x14ac:dyDescent="0.2">
      <c r="J390" s="3"/>
    </row>
    <row r="391" spans="10:10" x14ac:dyDescent="0.2">
      <c r="J391" s="3"/>
    </row>
    <row r="392" spans="10:10" x14ac:dyDescent="0.2">
      <c r="J392" s="3"/>
    </row>
    <row r="393" spans="10:10" x14ac:dyDescent="0.2">
      <c r="J393" s="3"/>
    </row>
    <row r="394" spans="10:10" x14ac:dyDescent="0.2">
      <c r="J394" s="3"/>
    </row>
    <row r="395" spans="10:10" x14ac:dyDescent="0.2">
      <c r="J395" s="3"/>
    </row>
    <row r="396" spans="10:10" x14ac:dyDescent="0.2">
      <c r="J396" s="3"/>
    </row>
    <row r="397" spans="10:10" x14ac:dyDescent="0.2">
      <c r="J397" s="3"/>
    </row>
    <row r="398" spans="10:10" x14ac:dyDescent="0.2">
      <c r="J398" s="3"/>
    </row>
    <row r="399" spans="10:10" x14ac:dyDescent="0.2">
      <c r="J399" s="3"/>
    </row>
    <row r="400" spans="10:10" x14ac:dyDescent="0.2">
      <c r="J400" s="3"/>
    </row>
    <row r="401" spans="10:10" x14ac:dyDescent="0.2">
      <c r="J401" s="3"/>
    </row>
    <row r="402" spans="10:10" x14ac:dyDescent="0.2">
      <c r="J402" s="3"/>
    </row>
    <row r="403" spans="10:10" x14ac:dyDescent="0.2">
      <c r="J403" s="3"/>
    </row>
    <row r="404" spans="10:10" x14ac:dyDescent="0.2">
      <c r="J404" s="3"/>
    </row>
    <row r="405" spans="10:10" x14ac:dyDescent="0.2">
      <c r="J405" s="3"/>
    </row>
    <row r="406" spans="10:10" x14ac:dyDescent="0.2">
      <c r="J406" s="3"/>
    </row>
    <row r="407" spans="10:10" x14ac:dyDescent="0.2">
      <c r="J407" s="3"/>
    </row>
    <row r="408" spans="10:10" x14ac:dyDescent="0.2">
      <c r="J408" s="3"/>
    </row>
    <row r="409" spans="10:10" x14ac:dyDescent="0.2">
      <c r="J409" s="3"/>
    </row>
    <row r="410" spans="10:10" x14ac:dyDescent="0.2">
      <c r="J410" s="3"/>
    </row>
    <row r="411" spans="10:10" x14ac:dyDescent="0.2">
      <c r="J411" s="3"/>
    </row>
    <row r="412" spans="10:10" x14ac:dyDescent="0.2">
      <c r="J412" s="3"/>
    </row>
    <row r="413" spans="10:10" x14ac:dyDescent="0.2">
      <c r="J413" s="3"/>
    </row>
    <row r="414" spans="10:10" x14ac:dyDescent="0.2">
      <c r="J414" s="3"/>
    </row>
    <row r="415" spans="10:10" x14ac:dyDescent="0.2">
      <c r="J415" s="3"/>
    </row>
    <row r="416" spans="10:10" x14ac:dyDescent="0.2">
      <c r="J416" s="3"/>
    </row>
    <row r="417" spans="10:10" x14ac:dyDescent="0.2">
      <c r="J417" s="3"/>
    </row>
    <row r="418" spans="10:10" x14ac:dyDescent="0.2">
      <c r="J418" s="3"/>
    </row>
    <row r="419" spans="10:10" x14ac:dyDescent="0.2">
      <c r="J419" s="3"/>
    </row>
    <row r="420" spans="10:10" x14ac:dyDescent="0.2">
      <c r="J420" s="3"/>
    </row>
    <row r="421" spans="10:10" x14ac:dyDescent="0.2">
      <c r="J421" s="3"/>
    </row>
    <row r="422" spans="10:10" x14ac:dyDescent="0.2">
      <c r="J422" s="3"/>
    </row>
    <row r="423" spans="10:10" x14ac:dyDescent="0.2">
      <c r="J423" s="3"/>
    </row>
    <row r="424" spans="10:10" x14ac:dyDescent="0.2">
      <c r="J424" s="3"/>
    </row>
    <row r="425" spans="10:10" x14ac:dyDescent="0.2">
      <c r="J425" s="3"/>
    </row>
    <row r="426" spans="10:10" x14ac:dyDescent="0.2">
      <c r="J426" s="3"/>
    </row>
    <row r="427" spans="10:10" x14ac:dyDescent="0.2">
      <c r="J427" s="3"/>
    </row>
    <row r="428" spans="10:10" x14ac:dyDescent="0.2">
      <c r="J428" s="3"/>
    </row>
    <row r="429" spans="10:10" x14ac:dyDescent="0.2">
      <c r="J429" s="3"/>
    </row>
    <row r="430" spans="10:10" x14ac:dyDescent="0.2">
      <c r="J430" s="3"/>
    </row>
    <row r="431" spans="10:10" x14ac:dyDescent="0.2">
      <c r="J431" s="3"/>
    </row>
    <row r="432" spans="10:10" x14ac:dyDescent="0.2">
      <c r="J432" s="3"/>
    </row>
    <row r="433" spans="10:10" x14ac:dyDescent="0.2">
      <c r="J433" s="3"/>
    </row>
    <row r="434" spans="10:10" x14ac:dyDescent="0.2">
      <c r="J434" s="3"/>
    </row>
    <row r="435" spans="10:10" x14ac:dyDescent="0.2">
      <c r="J435" s="3"/>
    </row>
    <row r="436" spans="10:10" x14ac:dyDescent="0.2">
      <c r="J436" s="3"/>
    </row>
    <row r="437" spans="10:10" x14ac:dyDescent="0.2">
      <c r="J437" s="3"/>
    </row>
    <row r="438" spans="10:10" x14ac:dyDescent="0.2">
      <c r="J438" s="3"/>
    </row>
    <row r="439" spans="10:10" x14ac:dyDescent="0.2">
      <c r="J439" s="3"/>
    </row>
    <row r="440" spans="10:10" x14ac:dyDescent="0.2">
      <c r="J440" s="3"/>
    </row>
    <row r="441" spans="10:10" x14ac:dyDescent="0.2">
      <c r="J441" s="3"/>
    </row>
    <row r="442" spans="10:10" x14ac:dyDescent="0.2">
      <c r="J442" s="3"/>
    </row>
    <row r="443" spans="10:10" x14ac:dyDescent="0.2">
      <c r="J443" s="3"/>
    </row>
    <row r="444" spans="10:10" x14ac:dyDescent="0.2">
      <c r="J444" s="3"/>
    </row>
    <row r="445" spans="10:10" x14ac:dyDescent="0.2">
      <c r="J445" s="3"/>
    </row>
    <row r="446" spans="10:10" x14ac:dyDescent="0.2">
      <c r="J446" s="3"/>
    </row>
    <row r="447" spans="10:10" x14ac:dyDescent="0.2">
      <c r="J447" s="3"/>
    </row>
    <row r="448" spans="10:10" x14ac:dyDescent="0.2">
      <c r="J448" s="3"/>
    </row>
    <row r="449" spans="10:10" x14ac:dyDescent="0.2">
      <c r="J449" s="3"/>
    </row>
    <row r="450" spans="10:10" x14ac:dyDescent="0.2">
      <c r="J450" s="3"/>
    </row>
    <row r="451" spans="10:10" x14ac:dyDescent="0.2">
      <c r="J451" s="3"/>
    </row>
    <row r="452" spans="10:10" x14ac:dyDescent="0.2">
      <c r="J452" s="3"/>
    </row>
    <row r="453" spans="10:10" x14ac:dyDescent="0.2">
      <c r="J453" s="3"/>
    </row>
    <row r="454" spans="10:10" x14ac:dyDescent="0.2">
      <c r="J454" s="3"/>
    </row>
    <row r="455" spans="10:10" x14ac:dyDescent="0.2">
      <c r="J455" s="3"/>
    </row>
    <row r="456" spans="10:10" x14ac:dyDescent="0.2">
      <c r="J456" s="3"/>
    </row>
    <row r="457" spans="10:10" x14ac:dyDescent="0.2">
      <c r="J457" s="3"/>
    </row>
    <row r="458" spans="10:10" x14ac:dyDescent="0.2">
      <c r="J458" s="3"/>
    </row>
    <row r="459" spans="10:10" x14ac:dyDescent="0.2">
      <c r="J459" s="3"/>
    </row>
    <row r="460" spans="10:10" x14ac:dyDescent="0.2">
      <c r="J460" s="3"/>
    </row>
    <row r="461" spans="10:10" x14ac:dyDescent="0.2">
      <c r="J461" s="3"/>
    </row>
    <row r="462" spans="10:10" x14ac:dyDescent="0.2">
      <c r="J462" s="3"/>
    </row>
    <row r="463" spans="10:10" x14ac:dyDescent="0.2">
      <c r="J463" s="3"/>
    </row>
    <row r="464" spans="10:10" x14ac:dyDescent="0.2">
      <c r="J464" s="3"/>
    </row>
    <row r="465" spans="10:10" x14ac:dyDescent="0.2">
      <c r="J465" s="3"/>
    </row>
    <row r="466" spans="10:10" x14ac:dyDescent="0.2">
      <c r="J466" s="3"/>
    </row>
    <row r="467" spans="10:10" x14ac:dyDescent="0.2">
      <c r="J467" s="3"/>
    </row>
    <row r="468" spans="10:10" x14ac:dyDescent="0.2">
      <c r="J468" s="3"/>
    </row>
    <row r="469" spans="10:10" x14ac:dyDescent="0.2">
      <c r="J469" s="3"/>
    </row>
    <row r="470" spans="10:10" x14ac:dyDescent="0.2">
      <c r="J470" s="3"/>
    </row>
    <row r="471" spans="10:10" x14ac:dyDescent="0.2">
      <c r="J471" s="3"/>
    </row>
    <row r="472" spans="10:10" x14ac:dyDescent="0.2">
      <c r="J472" s="3"/>
    </row>
    <row r="473" spans="10:10" x14ac:dyDescent="0.2">
      <c r="J473" s="3"/>
    </row>
    <row r="474" spans="10:10" x14ac:dyDescent="0.2">
      <c r="J474" s="3"/>
    </row>
    <row r="475" spans="10:10" x14ac:dyDescent="0.2">
      <c r="J475" s="3"/>
    </row>
    <row r="476" spans="10:10" x14ac:dyDescent="0.2">
      <c r="J476" s="3"/>
    </row>
    <row r="477" spans="10:10" x14ac:dyDescent="0.2">
      <c r="J477" s="3"/>
    </row>
    <row r="478" spans="10:10" x14ac:dyDescent="0.2">
      <c r="J478" s="3"/>
    </row>
    <row r="479" spans="10:10" x14ac:dyDescent="0.2">
      <c r="J479" s="3"/>
    </row>
    <row r="480" spans="10:10" x14ac:dyDescent="0.2">
      <c r="J480" s="3"/>
    </row>
    <row r="481" spans="10:10" x14ac:dyDescent="0.2">
      <c r="J481" s="3"/>
    </row>
    <row r="482" spans="10:10" x14ac:dyDescent="0.2">
      <c r="J482" s="3"/>
    </row>
    <row r="483" spans="10:10" x14ac:dyDescent="0.2">
      <c r="J483" s="3"/>
    </row>
    <row r="484" spans="10:10" x14ac:dyDescent="0.2">
      <c r="J484" s="3"/>
    </row>
    <row r="485" spans="10:10" x14ac:dyDescent="0.2">
      <c r="J485" s="3"/>
    </row>
    <row r="486" spans="10:10" x14ac:dyDescent="0.2">
      <c r="J486" s="3"/>
    </row>
    <row r="487" spans="10:10" x14ac:dyDescent="0.2">
      <c r="J487" s="3"/>
    </row>
    <row r="488" spans="10:10" x14ac:dyDescent="0.2">
      <c r="J488" s="3"/>
    </row>
    <row r="489" spans="10:10" x14ac:dyDescent="0.2">
      <c r="J489" s="3"/>
    </row>
    <row r="490" spans="10:10" x14ac:dyDescent="0.2">
      <c r="J490" s="3"/>
    </row>
    <row r="491" spans="10:10" x14ac:dyDescent="0.2">
      <c r="J491" s="3"/>
    </row>
    <row r="492" spans="10:10" x14ac:dyDescent="0.2">
      <c r="J492" s="3"/>
    </row>
    <row r="493" spans="10:10" x14ac:dyDescent="0.2">
      <c r="J493" s="3"/>
    </row>
    <row r="494" spans="10:10" x14ac:dyDescent="0.2">
      <c r="J494" s="3"/>
    </row>
    <row r="495" spans="10:10" x14ac:dyDescent="0.2">
      <c r="J495" s="3"/>
    </row>
    <row r="496" spans="10:10" x14ac:dyDescent="0.2">
      <c r="J496" s="3"/>
    </row>
    <row r="497" spans="10:10" x14ac:dyDescent="0.2">
      <c r="J497" s="3"/>
    </row>
    <row r="498" spans="10:10" x14ac:dyDescent="0.2">
      <c r="J498" s="3"/>
    </row>
    <row r="499" spans="10:10" x14ac:dyDescent="0.2">
      <c r="J499" s="3"/>
    </row>
    <row r="500" spans="10:10" x14ac:dyDescent="0.2">
      <c r="J500" s="3"/>
    </row>
    <row r="501" spans="10:10" x14ac:dyDescent="0.2">
      <c r="J501" s="3"/>
    </row>
    <row r="502" spans="10:10" x14ac:dyDescent="0.2">
      <c r="J502" s="3"/>
    </row>
    <row r="503" spans="10:10" x14ac:dyDescent="0.2">
      <c r="J503" s="3"/>
    </row>
    <row r="504" spans="10:10" x14ac:dyDescent="0.2">
      <c r="J504" s="3"/>
    </row>
    <row r="505" spans="10:10" x14ac:dyDescent="0.2">
      <c r="J505" s="3"/>
    </row>
    <row r="506" spans="10:10" x14ac:dyDescent="0.2">
      <c r="J506" s="3"/>
    </row>
    <row r="507" spans="10:10" x14ac:dyDescent="0.2">
      <c r="J507" s="3"/>
    </row>
    <row r="508" spans="10:10" x14ac:dyDescent="0.2">
      <c r="J508" s="3"/>
    </row>
    <row r="509" spans="10:10" x14ac:dyDescent="0.2">
      <c r="J509" s="3"/>
    </row>
    <row r="510" spans="10:10" x14ac:dyDescent="0.2">
      <c r="J510" s="3"/>
    </row>
    <row r="511" spans="10:10" x14ac:dyDescent="0.2">
      <c r="J511" s="3"/>
    </row>
    <row r="512" spans="10:10" x14ac:dyDescent="0.2">
      <c r="J512" s="3"/>
    </row>
    <row r="513" spans="10:10" x14ac:dyDescent="0.2">
      <c r="J513" s="3"/>
    </row>
    <row r="514" spans="10:10" x14ac:dyDescent="0.2">
      <c r="J514" s="3"/>
    </row>
    <row r="515" spans="10:10" x14ac:dyDescent="0.2">
      <c r="J515" s="3"/>
    </row>
    <row r="516" spans="10:10" x14ac:dyDescent="0.2">
      <c r="J516" s="3"/>
    </row>
    <row r="517" spans="10:10" x14ac:dyDescent="0.2">
      <c r="J517" s="3"/>
    </row>
    <row r="518" spans="10:10" x14ac:dyDescent="0.2">
      <c r="J518" s="3"/>
    </row>
    <row r="519" spans="10:10" x14ac:dyDescent="0.2">
      <c r="J519" s="3"/>
    </row>
    <row r="520" spans="10:10" x14ac:dyDescent="0.2">
      <c r="J520" s="3"/>
    </row>
    <row r="521" spans="10:10" x14ac:dyDescent="0.2">
      <c r="J521" s="3"/>
    </row>
    <row r="522" spans="10:10" x14ac:dyDescent="0.2">
      <c r="J522" s="3"/>
    </row>
    <row r="523" spans="10:10" x14ac:dyDescent="0.2">
      <c r="J523" s="3"/>
    </row>
    <row r="524" spans="10:10" x14ac:dyDescent="0.2">
      <c r="J524" s="3"/>
    </row>
    <row r="525" spans="10:10" x14ac:dyDescent="0.2">
      <c r="J525" s="3"/>
    </row>
    <row r="526" spans="10:10" x14ac:dyDescent="0.2">
      <c r="J526" s="3"/>
    </row>
    <row r="527" spans="10:10" x14ac:dyDescent="0.2">
      <c r="J527" s="3"/>
    </row>
    <row r="528" spans="10:10" x14ac:dyDescent="0.2">
      <c r="J528" s="3"/>
    </row>
    <row r="529" spans="10:10" x14ac:dyDescent="0.2">
      <c r="J529" s="3"/>
    </row>
    <row r="530" spans="10:10" x14ac:dyDescent="0.2">
      <c r="J530" s="3"/>
    </row>
    <row r="531" spans="10:10" x14ac:dyDescent="0.2">
      <c r="J531" s="3"/>
    </row>
    <row r="532" spans="10:10" x14ac:dyDescent="0.2">
      <c r="J532" s="3"/>
    </row>
    <row r="533" spans="10:10" x14ac:dyDescent="0.2">
      <c r="J533" s="3"/>
    </row>
    <row r="534" spans="10:10" x14ac:dyDescent="0.2">
      <c r="J534" s="3"/>
    </row>
    <row r="535" spans="10:10" x14ac:dyDescent="0.2">
      <c r="J535" s="3"/>
    </row>
    <row r="536" spans="10:10" x14ac:dyDescent="0.2">
      <c r="J536" s="3"/>
    </row>
    <row r="537" spans="10:10" x14ac:dyDescent="0.2">
      <c r="J537" s="3"/>
    </row>
    <row r="538" spans="10:10" x14ac:dyDescent="0.2">
      <c r="J538" s="3"/>
    </row>
    <row r="539" spans="10:10" x14ac:dyDescent="0.2">
      <c r="J539" s="3"/>
    </row>
    <row r="540" spans="10:10" x14ac:dyDescent="0.2">
      <c r="J540" s="3"/>
    </row>
    <row r="541" spans="10:10" x14ac:dyDescent="0.2">
      <c r="J541" s="3"/>
    </row>
    <row r="542" spans="10:10" x14ac:dyDescent="0.2">
      <c r="J542" s="3"/>
    </row>
    <row r="543" spans="10:10" x14ac:dyDescent="0.2">
      <c r="J543" s="3"/>
    </row>
    <row r="544" spans="10:10" x14ac:dyDescent="0.2">
      <c r="J544" s="3"/>
    </row>
    <row r="545" spans="10:10" x14ac:dyDescent="0.2">
      <c r="J545" s="3"/>
    </row>
    <row r="546" spans="10:10" x14ac:dyDescent="0.2">
      <c r="J546" s="3"/>
    </row>
    <row r="547" spans="10:10" x14ac:dyDescent="0.2">
      <c r="J547" s="3"/>
    </row>
    <row r="548" spans="10:10" x14ac:dyDescent="0.2">
      <c r="J548" s="3"/>
    </row>
    <row r="549" spans="10:10" x14ac:dyDescent="0.2">
      <c r="J549" s="3"/>
    </row>
    <row r="550" spans="10:10" x14ac:dyDescent="0.2">
      <c r="J550" s="3"/>
    </row>
    <row r="551" spans="10:10" x14ac:dyDescent="0.2">
      <c r="J551" s="3"/>
    </row>
    <row r="552" spans="10:10" x14ac:dyDescent="0.2">
      <c r="J552" s="3"/>
    </row>
    <row r="553" spans="10:10" x14ac:dyDescent="0.2">
      <c r="J553" s="3"/>
    </row>
    <row r="554" spans="10:10" x14ac:dyDescent="0.2">
      <c r="J554" s="3"/>
    </row>
    <row r="555" spans="10:10" x14ac:dyDescent="0.2">
      <c r="J555" s="3"/>
    </row>
    <row r="556" spans="10:10" x14ac:dyDescent="0.2">
      <c r="J556" s="3"/>
    </row>
    <row r="557" spans="10:10" x14ac:dyDescent="0.2">
      <c r="J557" s="3"/>
    </row>
    <row r="558" spans="10:10" x14ac:dyDescent="0.2">
      <c r="J558" s="3"/>
    </row>
    <row r="559" spans="10:10" x14ac:dyDescent="0.2">
      <c r="J559" s="3"/>
    </row>
    <row r="560" spans="10:10" x14ac:dyDescent="0.2">
      <c r="J560" s="3"/>
    </row>
    <row r="561" spans="10:10" x14ac:dyDescent="0.2">
      <c r="J561" s="3"/>
    </row>
    <row r="562" spans="10:10" x14ac:dyDescent="0.2">
      <c r="J562" s="3"/>
    </row>
    <row r="563" spans="10:10" x14ac:dyDescent="0.2">
      <c r="J563" s="3"/>
    </row>
    <row r="564" spans="10:10" x14ac:dyDescent="0.2">
      <c r="J564" s="3"/>
    </row>
    <row r="565" spans="10:10" x14ac:dyDescent="0.2">
      <c r="J565" s="3"/>
    </row>
    <row r="566" spans="10:10" x14ac:dyDescent="0.2">
      <c r="J566" s="3"/>
    </row>
    <row r="567" spans="10:10" x14ac:dyDescent="0.2">
      <c r="J567" s="3"/>
    </row>
    <row r="568" spans="10:10" x14ac:dyDescent="0.2">
      <c r="J568" s="3"/>
    </row>
    <row r="569" spans="10:10" x14ac:dyDescent="0.2">
      <c r="J569" s="3"/>
    </row>
    <row r="570" spans="10:10" x14ac:dyDescent="0.2">
      <c r="J570" s="3"/>
    </row>
    <row r="571" spans="10:10" x14ac:dyDescent="0.2">
      <c r="J571" s="3"/>
    </row>
    <row r="572" spans="10:10" x14ac:dyDescent="0.2">
      <c r="J572" s="3"/>
    </row>
    <row r="573" spans="10:10" x14ac:dyDescent="0.2">
      <c r="J573" s="3"/>
    </row>
    <row r="574" spans="10:10" x14ac:dyDescent="0.2">
      <c r="J574" s="3"/>
    </row>
    <row r="575" spans="10:10" x14ac:dyDescent="0.2">
      <c r="J575" s="3"/>
    </row>
    <row r="576" spans="10:10" x14ac:dyDescent="0.2">
      <c r="J576" s="3"/>
    </row>
    <row r="577" spans="10:10" x14ac:dyDescent="0.2">
      <c r="J577" s="3"/>
    </row>
    <row r="578" spans="10:10" x14ac:dyDescent="0.2">
      <c r="J578" s="3"/>
    </row>
    <row r="579" spans="10:10" x14ac:dyDescent="0.2">
      <c r="J579" s="3"/>
    </row>
    <row r="580" spans="10:10" x14ac:dyDescent="0.2">
      <c r="J580" s="3"/>
    </row>
    <row r="581" spans="10:10" x14ac:dyDescent="0.2">
      <c r="J581" s="3"/>
    </row>
    <row r="582" spans="10:10" x14ac:dyDescent="0.2">
      <c r="J582" s="3"/>
    </row>
    <row r="583" spans="10:10" x14ac:dyDescent="0.2">
      <c r="J583" s="3"/>
    </row>
    <row r="584" spans="10:10" x14ac:dyDescent="0.2">
      <c r="J584" s="3"/>
    </row>
    <row r="585" spans="10:10" x14ac:dyDescent="0.2">
      <c r="J585" s="3"/>
    </row>
    <row r="586" spans="10:10" x14ac:dyDescent="0.2">
      <c r="J586" s="3"/>
    </row>
    <row r="587" spans="10:10" x14ac:dyDescent="0.2">
      <c r="J587" s="3"/>
    </row>
    <row r="588" spans="10:10" x14ac:dyDescent="0.2">
      <c r="J588" s="3"/>
    </row>
    <row r="589" spans="10:10" x14ac:dyDescent="0.2">
      <c r="J589" s="3"/>
    </row>
    <row r="590" spans="10:10" x14ac:dyDescent="0.2">
      <c r="J590" s="3"/>
    </row>
    <row r="591" spans="10:10" x14ac:dyDescent="0.2">
      <c r="J591" s="3"/>
    </row>
    <row r="592" spans="10:10" x14ac:dyDescent="0.2">
      <c r="J592" s="3"/>
    </row>
    <row r="593" spans="10:10" x14ac:dyDescent="0.2">
      <c r="J593" s="3"/>
    </row>
    <row r="594" spans="10:10" x14ac:dyDescent="0.2">
      <c r="J594" s="3"/>
    </row>
    <row r="595" spans="10:10" x14ac:dyDescent="0.2">
      <c r="J595" s="3"/>
    </row>
    <row r="596" spans="10:10" x14ac:dyDescent="0.2">
      <c r="J596" s="3"/>
    </row>
    <row r="597" spans="10:10" x14ac:dyDescent="0.2">
      <c r="J597" s="3"/>
    </row>
    <row r="598" spans="10:10" x14ac:dyDescent="0.2">
      <c r="J598" s="3"/>
    </row>
    <row r="599" spans="10:10" x14ac:dyDescent="0.2">
      <c r="J599" s="3"/>
    </row>
    <row r="600" spans="10:10" x14ac:dyDescent="0.2">
      <c r="J600" s="3"/>
    </row>
    <row r="601" spans="10:10" x14ac:dyDescent="0.2">
      <c r="J601" s="3"/>
    </row>
    <row r="602" spans="10:10" x14ac:dyDescent="0.2">
      <c r="J602" s="3"/>
    </row>
    <row r="603" spans="10:10" x14ac:dyDescent="0.2">
      <c r="J603" s="3"/>
    </row>
    <row r="604" spans="10:10" x14ac:dyDescent="0.2">
      <c r="J604" s="3"/>
    </row>
    <row r="605" spans="10:10" x14ac:dyDescent="0.2">
      <c r="J605" s="3"/>
    </row>
    <row r="606" spans="10:10" x14ac:dyDescent="0.2">
      <c r="J606" s="3"/>
    </row>
    <row r="607" spans="10:10" x14ac:dyDescent="0.2">
      <c r="J607" s="3"/>
    </row>
    <row r="608" spans="10:10" x14ac:dyDescent="0.2">
      <c r="J608" s="3"/>
    </row>
    <row r="609" spans="10:10" x14ac:dyDescent="0.2">
      <c r="J609" s="3"/>
    </row>
    <row r="610" spans="10:10" x14ac:dyDescent="0.2">
      <c r="J610" s="3"/>
    </row>
    <row r="611" spans="10:10" x14ac:dyDescent="0.2">
      <c r="J611" s="3"/>
    </row>
    <row r="612" spans="10:10" x14ac:dyDescent="0.2">
      <c r="J612" s="3"/>
    </row>
    <row r="613" spans="10:10" x14ac:dyDescent="0.2">
      <c r="J613" s="3"/>
    </row>
    <row r="614" spans="10:10" x14ac:dyDescent="0.2">
      <c r="J614" s="3"/>
    </row>
    <row r="615" spans="10:10" x14ac:dyDescent="0.2">
      <c r="J615" s="3"/>
    </row>
    <row r="616" spans="10:10" x14ac:dyDescent="0.2">
      <c r="J616" s="3"/>
    </row>
    <row r="617" spans="10:10" x14ac:dyDescent="0.2">
      <c r="J617" s="3"/>
    </row>
    <row r="618" spans="10:10" x14ac:dyDescent="0.2">
      <c r="J618" s="3"/>
    </row>
    <row r="619" spans="10:10" x14ac:dyDescent="0.2">
      <c r="J619" s="3"/>
    </row>
    <row r="620" spans="10:10" x14ac:dyDescent="0.2">
      <c r="J620" s="3"/>
    </row>
    <row r="621" spans="10:10" x14ac:dyDescent="0.2">
      <c r="J621" s="3"/>
    </row>
    <row r="622" spans="10:10" x14ac:dyDescent="0.2">
      <c r="J622" s="3"/>
    </row>
    <row r="623" spans="10:10" x14ac:dyDescent="0.2">
      <c r="J623" s="3"/>
    </row>
    <row r="624" spans="10:10" x14ac:dyDescent="0.2">
      <c r="J624" s="3"/>
    </row>
    <row r="625" spans="10:10" x14ac:dyDescent="0.2">
      <c r="J625" s="3"/>
    </row>
    <row r="626" spans="10:10" x14ac:dyDescent="0.2">
      <c r="J626" s="3"/>
    </row>
    <row r="627" spans="10:10" x14ac:dyDescent="0.2">
      <c r="J627" s="3"/>
    </row>
    <row r="628" spans="10:10" x14ac:dyDescent="0.2">
      <c r="J628" s="3"/>
    </row>
    <row r="629" spans="10:10" x14ac:dyDescent="0.2">
      <c r="J629" s="3"/>
    </row>
    <row r="630" spans="10:10" x14ac:dyDescent="0.2">
      <c r="J630" s="3"/>
    </row>
    <row r="631" spans="10:10" x14ac:dyDescent="0.2">
      <c r="J631" s="3"/>
    </row>
    <row r="632" spans="10:10" x14ac:dyDescent="0.2">
      <c r="J632" s="3"/>
    </row>
    <row r="633" spans="10:10" x14ac:dyDescent="0.2">
      <c r="J633" s="3"/>
    </row>
    <row r="634" spans="10:10" x14ac:dyDescent="0.2">
      <c r="J634" s="3"/>
    </row>
    <row r="635" spans="10:10" x14ac:dyDescent="0.2">
      <c r="J635" s="3"/>
    </row>
    <row r="636" spans="10:10" x14ac:dyDescent="0.2">
      <c r="J636" s="3"/>
    </row>
    <row r="637" spans="10:10" x14ac:dyDescent="0.2">
      <c r="J637" s="3"/>
    </row>
    <row r="638" spans="10:10" x14ac:dyDescent="0.2">
      <c r="J638" s="3"/>
    </row>
    <row r="639" spans="10:10" x14ac:dyDescent="0.2">
      <c r="J639" s="3"/>
    </row>
    <row r="640" spans="10:10" x14ac:dyDescent="0.2">
      <c r="J640" s="3"/>
    </row>
    <row r="641" spans="10:10" x14ac:dyDescent="0.2">
      <c r="J641" s="3"/>
    </row>
    <row r="642" spans="10:10" x14ac:dyDescent="0.2">
      <c r="J642" s="3"/>
    </row>
    <row r="643" spans="10:10" x14ac:dyDescent="0.2">
      <c r="J643" s="3"/>
    </row>
    <row r="644" spans="10:10" x14ac:dyDescent="0.2">
      <c r="J644" s="3"/>
    </row>
    <row r="645" spans="10:10" x14ac:dyDescent="0.2">
      <c r="J645" s="3"/>
    </row>
    <row r="646" spans="10:10" x14ac:dyDescent="0.2">
      <c r="J646" s="3"/>
    </row>
    <row r="647" spans="10:10" x14ac:dyDescent="0.2">
      <c r="J647" s="3"/>
    </row>
    <row r="648" spans="10:10" x14ac:dyDescent="0.2">
      <c r="J648" s="3"/>
    </row>
    <row r="649" spans="10:10" x14ac:dyDescent="0.2">
      <c r="J649" s="3"/>
    </row>
    <row r="650" spans="10:10" x14ac:dyDescent="0.2">
      <c r="J650" s="3"/>
    </row>
    <row r="651" spans="10:10" x14ac:dyDescent="0.2">
      <c r="J651" s="3"/>
    </row>
    <row r="652" spans="10:10" x14ac:dyDescent="0.2">
      <c r="J652" s="3"/>
    </row>
    <row r="653" spans="10:10" x14ac:dyDescent="0.2">
      <c r="J653" s="3"/>
    </row>
    <row r="654" spans="10:10" x14ac:dyDescent="0.2">
      <c r="J654" s="3"/>
    </row>
    <row r="655" spans="10:10" x14ac:dyDescent="0.2">
      <c r="J655" s="3"/>
    </row>
    <row r="656" spans="10:10" x14ac:dyDescent="0.2">
      <c r="J656" s="3"/>
    </row>
    <row r="657" spans="10:10" x14ac:dyDescent="0.2">
      <c r="J657" s="3"/>
    </row>
    <row r="658" spans="10:10" x14ac:dyDescent="0.2">
      <c r="J658" s="3"/>
    </row>
    <row r="659" spans="10:10" x14ac:dyDescent="0.2">
      <c r="J659" s="3"/>
    </row>
    <row r="660" spans="10:10" x14ac:dyDescent="0.2">
      <c r="J660" s="3"/>
    </row>
    <row r="661" spans="10:10" x14ac:dyDescent="0.2">
      <c r="J661" s="3"/>
    </row>
    <row r="662" spans="10:10" x14ac:dyDescent="0.2">
      <c r="J662" s="3"/>
    </row>
    <row r="663" spans="10:10" x14ac:dyDescent="0.2">
      <c r="J663" s="3"/>
    </row>
    <row r="664" spans="10:10" x14ac:dyDescent="0.2">
      <c r="J664" s="3"/>
    </row>
    <row r="665" spans="10:10" x14ac:dyDescent="0.2">
      <c r="J665" s="3"/>
    </row>
    <row r="666" spans="10:10" x14ac:dyDescent="0.2">
      <c r="J666" s="3"/>
    </row>
    <row r="667" spans="10:10" x14ac:dyDescent="0.2">
      <c r="J667" s="3"/>
    </row>
    <row r="668" spans="10:10" x14ac:dyDescent="0.2">
      <c r="J668" s="3"/>
    </row>
    <row r="669" spans="10:10" x14ac:dyDescent="0.2">
      <c r="J669" s="3"/>
    </row>
    <row r="670" spans="10:10" x14ac:dyDescent="0.2">
      <c r="J670" s="3"/>
    </row>
    <row r="671" spans="10:10" x14ac:dyDescent="0.2">
      <c r="J671" s="3"/>
    </row>
    <row r="672" spans="10:10" x14ac:dyDescent="0.2">
      <c r="J672" s="3"/>
    </row>
    <row r="673" spans="10:10" x14ac:dyDescent="0.2">
      <c r="J673" s="3"/>
    </row>
  </sheetData>
  <mergeCells count="5">
    <mergeCell ref="G5:L5"/>
    <mergeCell ref="G6:I6"/>
    <mergeCell ref="J6:L6"/>
    <mergeCell ref="A18:E18"/>
    <mergeCell ref="A19:E19"/>
  </mergeCells>
  <pageMargins left="0.25" right="0.25" top="0.75" bottom="0.75" header="0.3" footer="0.3"/>
  <pageSetup scale="76" fitToHeight="0" orientation="landscape" r:id="rId1"/>
  <headerFooter alignWithMargins="0">
    <oddHeader>&amp;L&amp;"Arial,Bold Italic"&amp;12CITY OF FRIENDSWOOD
TECHNICAL SPECIFICATIONS&amp;R&amp;"Arial,Italic"&amp;12CONTRACTOR
PAY APPLICATION</oddHeader>
    <oddFooter>&amp;L
&amp;"Arial,Bold Italic"City of Friendswood&amp;C
&amp;"Arial,Bold Italic"&amp;12 00515-&amp;P&amp;R&amp;"Arial,Bold Italic"Revised:  May 27, 2022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9F8B89E759D4438EF1C5C442348949" ma:contentTypeVersion="8" ma:contentTypeDescription="Create a new document." ma:contentTypeScope="" ma:versionID="ee884689629d1082199191be30d54a76">
  <xsd:schema xmlns:xsd="http://www.w3.org/2001/XMLSchema" xmlns:xs="http://www.w3.org/2001/XMLSchema" xmlns:p="http://schemas.microsoft.com/office/2006/metadata/properties" xmlns:ns2="6191278d-d2d8-475f-9516-411e3a85c09c" targetNamespace="http://schemas.microsoft.com/office/2006/metadata/properties" ma:root="true" ma:fieldsID="40fd5e7889e4e32685ad8092240fbc7f" ns2:_="">
    <xsd:import namespace="6191278d-d2d8-475f-9516-411e3a85c0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91278d-d2d8-475f-9516-411e3a85c0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3EE3D16-3BA1-4541-804C-F7D3A1D405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6BB543-3E79-4BE3-A381-6CEC8B6E15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91278d-d2d8-475f-9516-411e3a85c0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DB1172-8DFB-4B4F-BB13-AE804333167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13</vt:i4>
      </vt:variant>
    </vt:vector>
  </HeadingPairs>
  <TitlesOfParts>
    <vt:vector size="28" baseType="lpstr">
      <vt:lpstr>Info</vt:lpstr>
      <vt:lpstr>Schedule of Values</vt:lpstr>
      <vt:lpstr>App 1</vt:lpstr>
      <vt:lpstr>App 2</vt:lpstr>
      <vt:lpstr>App 3</vt:lpstr>
      <vt:lpstr>App 4</vt:lpstr>
      <vt:lpstr>App 5</vt:lpstr>
      <vt:lpstr>App 6</vt:lpstr>
      <vt:lpstr>App 7</vt:lpstr>
      <vt:lpstr>App 8</vt:lpstr>
      <vt:lpstr>App 9</vt:lpstr>
      <vt:lpstr>App 10</vt:lpstr>
      <vt:lpstr>App 11</vt:lpstr>
      <vt:lpstr>App 12</vt:lpstr>
      <vt:lpstr>Final App (Retainage)</vt:lpstr>
      <vt:lpstr>'Final App (Retainage)'!Print_Area</vt:lpstr>
      <vt:lpstr>'App 1'!Print_Titles</vt:lpstr>
      <vt:lpstr>'App 10'!Print_Titles</vt:lpstr>
      <vt:lpstr>'App 11'!Print_Titles</vt:lpstr>
      <vt:lpstr>'App 12'!Print_Titles</vt:lpstr>
      <vt:lpstr>'App 2'!Print_Titles</vt:lpstr>
      <vt:lpstr>'App 3'!Print_Titles</vt:lpstr>
      <vt:lpstr>'App 4'!Print_Titles</vt:lpstr>
      <vt:lpstr>'App 5'!Print_Titles</vt:lpstr>
      <vt:lpstr>'App 6'!Print_Titles</vt:lpstr>
      <vt:lpstr>'App 7'!Print_Titles</vt:lpstr>
      <vt:lpstr>'App 8'!Print_Titles</vt:lpstr>
      <vt:lpstr>'App 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Contractor Pay Application</dc:title>
  <dc:subject>Technical Specifications</dc:subject>
  <dc:creator>George Cherepes</dc:creator>
  <cp:lastModifiedBy>Bria Whitmire</cp:lastModifiedBy>
  <cp:lastPrinted>2022-05-31T21:21:27Z</cp:lastPrinted>
  <dcterms:created xsi:type="dcterms:W3CDTF">1996-10-14T23:33:28Z</dcterms:created>
  <dcterms:modified xsi:type="dcterms:W3CDTF">2022-05-31T21:22:55Z</dcterms:modified>
  <cp:category>Financial Documents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0x010100719F8B89E759D4438EF1C5C442348949</vt:lpwstr>
  </property>
</Properties>
</file>